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184" i="1"/>
  <c r="D164"/>
  <c r="D144"/>
  <c r="D124"/>
  <c r="D104"/>
  <c r="D84"/>
  <c r="D64"/>
  <c r="D44"/>
  <c r="D43"/>
  <c r="D24"/>
  <c r="E24"/>
  <c r="F24" s="1"/>
  <c r="E25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2"/>
  <c r="F42" s="1"/>
  <c r="E184" l="1"/>
  <c r="F184" s="1"/>
  <c r="E185"/>
  <c r="F185" s="1"/>
  <c r="E186"/>
  <c r="F186" s="1"/>
  <c r="E187"/>
  <c r="F187" s="1"/>
  <c r="E188"/>
  <c r="F188" s="1"/>
  <c r="E189"/>
  <c r="F189" s="1"/>
  <c r="E190"/>
  <c r="F190" s="1"/>
  <c r="E191"/>
  <c r="F191" s="1"/>
  <c r="E192"/>
  <c r="F192" s="1"/>
  <c r="E193"/>
  <c r="F193" s="1"/>
  <c r="E194"/>
  <c r="F194" s="1"/>
  <c r="E195"/>
  <c r="F195" s="1"/>
  <c r="E196"/>
  <c r="F196" s="1"/>
  <c r="E197"/>
  <c r="F197" s="1"/>
  <c r="E198"/>
  <c r="F198" s="1"/>
  <c r="E199"/>
  <c r="F199" s="1"/>
  <c r="E200"/>
  <c r="F200" s="1"/>
  <c r="E201"/>
  <c r="F201" s="1"/>
  <c r="E202"/>
  <c r="F202" s="1"/>
  <c r="E203"/>
  <c r="F203" s="1"/>
  <c r="E204"/>
  <c r="F204" s="1"/>
  <c r="E164"/>
  <c r="F164" s="1"/>
  <c r="E165"/>
  <c r="F165" s="1"/>
  <c r="E166"/>
  <c r="F166" s="1"/>
  <c r="E167"/>
  <c r="F167" s="1"/>
  <c r="E168"/>
  <c r="F168" s="1"/>
  <c r="E169"/>
  <c r="F169" s="1"/>
  <c r="E170"/>
  <c r="F170" s="1"/>
  <c r="E171"/>
  <c r="F171" s="1"/>
  <c r="E172"/>
  <c r="F172" s="1"/>
  <c r="E173"/>
  <c r="F173" s="1"/>
  <c r="E174"/>
  <c r="F174" s="1"/>
  <c r="E175"/>
  <c r="F175" s="1"/>
  <c r="E176"/>
  <c r="F176" s="1"/>
  <c r="E177"/>
  <c r="F177" s="1"/>
  <c r="E178"/>
  <c r="F178" s="1"/>
  <c r="E179"/>
  <c r="F179" s="1"/>
  <c r="E180"/>
  <c r="F180" s="1"/>
  <c r="E181"/>
  <c r="F181" s="1"/>
  <c r="E182"/>
  <c r="F182" s="1"/>
  <c r="E183"/>
  <c r="F183" s="1"/>
  <c r="E65" l="1"/>
  <c r="F65" s="1"/>
  <c r="E66"/>
  <c r="F66" s="1"/>
  <c r="E67"/>
  <c r="F67" s="1"/>
  <c r="E68"/>
  <c r="F68" s="1"/>
  <c r="E69"/>
  <c r="F69" s="1"/>
  <c r="E70"/>
  <c r="F70" s="1"/>
  <c r="E71"/>
  <c r="F71" s="1"/>
  <c r="E72"/>
  <c r="F72" s="1"/>
  <c r="E73"/>
  <c r="F73" s="1"/>
  <c r="E74"/>
  <c r="F74" s="1"/>
  <c r="E75"/>
  <c r="F75" s="1"/>
  <c r="E76"/>
  <c r="F76" s="1"/>
  <c r="E77"/>
  <c r="F77" s="1"/>
  <c r="E78"/>
  <c r="F78" s="1"/>
  <c r="E79"/>
  <c r="F79" s="1"/>
  <c r="E80"/>
  <c r="F80" s="1"/>
  <c r="E81"/>
  <c r="F81" s="1"/>
  <c r="E82"/>
  <c r="F82" s="1"/>
  <c r="E83"/>
  <c r="F83" s="1"/>
  <c r="E84"/>
  <c r="F84" s="1"/>
  <c r="E85"/>
  <c r="F85" s="1"/>
  <c r="E86"/>
  <c r="F86" s="1"/>
  <c r="E87"/>
  <c r="F87" s="1"/>
  <c r="E88"/>
  <c r="F88" s="1"/>
  <c r="E89"/>
  <c r="F89" s="1"/>
  <c r="E90"/>
  <c r="F90" s="1"/>
  <c r="E91"/>
  <c r="F91" s="1"/>
  <c r="E92"/>
  <c r="F92" s="1"/>
  <c r="E93"/>
  <c r="F93" s="1"/>
  <c r="E94"/>
  <c r="F9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103"/>
  <c r="F103" s="1"/>
  <c r="E104"/>
  <c r="F104" s="1"/>
  <c r="E105"/>
  <c r="F105" s="1"/>
  <c r="E106"/>
  <c r="F106" s="1"/>
  <c r="E107"/>
  <c r="F107" s="1"/>
  <c r="E108"/>
  <c r="F108" s="1"/>
  <c r="E109"/>
  <c r="F109" s="1"/>
  <c r="E110"/>
  <c r="F110" s="1"/>
  <c r="E111"/>
  <c r="F111" s="1"/>
  <c r="E112"/>
  <c r="F112" s="1"/>
  <c r="E113"/>
  <c r="F113" s="1"/>
  <c r="E114"/>
  <c r="F114" s="1"/>
  <c r="E115"/>
  <c r="F115" s="1"/>
  <c r="E116"/>
  <c r="F116" s="1"/>
  <c r="E117"/>
  <c r="F117" s="1"/>
  <c r="E118"/>
  <c r="F118" s="1"/>
  <c r="E119"/>
  <c r="F119" s="1"/>
  <c r="E120"/>
  <c r="F120" s="1"/>
  <c r="E121"/>
  <c r="F121" s="1"/>
  <c r="E122"/>
  <c r="F122" s="1"/>
  <c r="E123"/>
  <c r="F123" s="1"/>
  <c r="E124"/>
  <c r="F124" s="1"/>
  <c r="E125"/>
  <c r="F125" s="1"/>
  <c r="E126"/>
  <c r="F126" s="1"/>
  <c r="E127"/>
  <c r="F127" s="1"/>
  <c r="E128"/>
  <c r="F128" s="1"/>
  <c r="E129"/>
  <c r="F129" s="1"/>
  <c r="E130"/>
  <c r="F130" s="1"/>
  <c r="E131"/>
  <c r="F131" s="1"/>
  <c r="E132"/>
  <c r="F132" s="1"/>
  <c r="E133"/>
  <c r="F133" s="1"/>
  <c r="E134"/>
  <c r="F134" s="1"/>
  <c r="E135"/>
  <c r="F135" s="1"/>
  <c r="E136"/>
  <c r="F136" s="1"/>
  <c r="E137"/>
  <c r="F137" s="1"/>
  <c r="E138"/>
  <c r="F138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6"/>
  <c r="F146" s="1"/>
  <c r="E147"/>
  <c r="F147" s="1"/>
  <c r="E148"/>
  <c r="F148" s="1"/>
  <c r="E149"/>
  <c r="F149" s="1"/>
  <c r="E150"/>
  <c r="F150" s="1"/>
  <c r="E151"/>
  <c r="F151" s="1"/>
  <c r="E152"/>
  <c r="F152" s="1"/>
  <c r="E153"/>
  <c r="F153" s="1"/>
  <c r="E154"/>
  <c r="F154" s="1"/>
  <c r="E155"/>
  <c r="F155" s="1"/>
  <c r="E156"/>
  <c r="F156" s="1"/>
  <c r="E157"/>
  <c r="F157" s="1"/>
  <c r="E158"/>
  <c r="F158" s="1"/>
  <c r="E159"/>
  <c r="F159" s="1"/>
  <c r="E160"/>
  <c r="F160" s="1"/>
  <c r="E161"/>
  <c r="F161" s="1"/>
  <c r="E162"/>
  <c r="F162" s="1"/>
  <c r="E163"/>
  <c r="F163" s="1"/>
  <c r="E63"/>
  <c r="F63" s="1"/>
  <c r="E64"/>
  <c r="F64" s="1"/>
  <c r="E4"/>
  <c r="F4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45" l="1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C4" l="1"/>
  <c r="P6" l="1"/>
  <c r="O8"/>
  <c r="O9" s="1"/>
  <c r="L8" l="1"/>
  <c r="L9" s="1"/>
  <c r="L10" s="1"/>
  <c r="E44"/>
  <c r="F44" s="1"/>
  <c r="E43"/>
  <c r="F43" s="1"/>
  <c r="H4" l="1"/>
</calcChain>
</file>

<file path=xl/sharedStrings.xml><?xml version="1.0" encoding="utf-8"?>
<sst xmlns="http://schemas.openxmlformats.org/spreadsheetml/2006/main" count="94" uniqueCount="30">
  <si>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</si>
  <si>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</si>
  <si>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</si>
  <si>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</si>
  <si>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</si>
  <si>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Time</t>
  </si>
  <si>
    <t>Area</t>
  </si>
  <si>
    <t>Height</t>
  </si>
  <si>
    <t>Width</t>
  </si>
  <si>
    <t>Area%</t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</si>
  <si>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</si>
  <si>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</si>
  <si>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</si>
  <si>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</si>
  <si>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</si>
  <si>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</si>
  <si>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</si>
  <si>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</si>
  <si>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</si>
  <si>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</si>
  <si>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</si>
  <si>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</si>
  <si>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#</t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</si>
  <si>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</si>
  <si>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</si>
  <si>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</si>
  <si>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</si>
  <si>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</si>
  <si>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Peaks</t>
    <phoneticPr fontId="1" type="noConversion"/>
  </si>
  <si>
    <t>0.4-0.65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</si>
</sst>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  <xf numFmtId="11" fontId="7" fillId="0" borderId="0" xfId="0" applyNumberFormat="1" applyFo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578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Sheet1!$C$9:$C$283</c:f>
              <c:numCache>
                <c:formatCode>General</c:formatCode>
                <c:ptCount val="275"/>
                <c:pt idx="0">
                  <c:v>18.75</c:v>
                </c:pt>
                <c:pt idx="1">
                  <c:v>22.5</c:v>
                </c:pt>
                <c:pt idx="2">
                  <c:v>26.25</c:v>
                </c:pt>
                <c:pt idx="3">
                  <c:v>30</c:v>
                </c:pt>
                <c:pt idx="4">
                  <c:v>33.75</c:v>
                </c:pt>
                <c:pt idx="5">
                  <c:v>37.5</c:v>
                </c:pt>
                <c:pt idx="6">
                  <c:v>41.25</c:v>
                </c:pt>
                <c:pt idx="7">
                  <c:v>45</c:v>
                </c:pt>
                <c:pt idx="8">
                  <c:v>48.75</c:v>
                </c:pt>
                <c:pt idx="9">
                  <c:v>52.5</c:v>
                </c:pt>
                <c:pt idx="10">
                  <c:v>56.25</c:v>
                </c:pt>
                <c:pt idx="11">
                  <c:v>60</c:v>
                </c:pt>
                <c:pt idx="12">
                  <c:v>63.75</c:v>
                </c:pt>
                <c:pt idx="13">
                  <c:v>67.5</c:v>
                </c:pt>
                <c:pt idx="14">
                  <c:v>71.25</c:v>
                </c:pt>
                <c:pt idx="15">
                  <c:v>75</c:v>
                </c:pt>
                <c:pt idx="16">
                  <c:v>78.75</c:v>
                </c:pt>
                <c:pt idx="17">
                  <c:v>82.5</c:v>
                </c:pt>
                <c:pt idx="18">
                  <c:v>86.25</c:v>
                </c:pt>
                <c:pt idx="19">
                  <c:v>90</c:v>
                </c:pt>
                <c:pt idx="20">
                  <c:v>93.75</c:v>
                </c:pt>
                <c:pt idx="21">
                  <c:v>97.5</c:v>
                </c:pt>
                <c:pt idx="22">
                  <c:v>101.25</c:v>
                </c:pt>
                <c:pt idx="23">
                  <c:v>105</c:v>
                </c:pt>
                <c:pt idx="24">
                  <c:v>108.75</c:v>
                </c:pt>
                <c:pt idx="25">
                  <c:v>112.5</c:v>
                </c:pt>
                <c:pt idx="26">
                  <c:v>116.25</c:v>
                </c:pt>
                <c:pt idx="27">
                  <c:v>120</c:v>
                </c:pt>
                <c:pt idx="28">
                  <c:v>123.75</c:v>
                </c:pt>
                <c:pt idx="29">
                  <c:v>127.5</c:v>
                </c:pt>
                <c:pt idx="30">
                  <c:v>131.25</c:v>
                </c:pt>
                <c:pt idx="31">
                  <c:v>135</c:v>
                </c:pt>
                <c:pt idx="32">
                  <c:v>138.75</c:v>
                </c:pt>
                <c:pt idx="33">
                  <c:v>142.5</c:v>
                </c:pt>
                <c:pt idx="34">
                  <c:v>146.25</c:v>
                </c:pt>
                <c:pt idx="35">
                  <c:v>150</c:v>
                </c:pt>
                <c:pt idx="36">
                  <c:v>153.75</c:v>
                </c:pt>
                <c:pt idx="37">
                  <c:v>157.5</c:v>
                </c:pt>
                <c:pt idx="38">
                  <c:v>161.25</c:v>
                </c:pt>
                <c:pt idx="39">
                  <c:v>165</c:v>
                </c:pt>
                <c:pt idx="40">
                  <c:v>168.75</c:v>
                </c:pt>
                <c:pt idx="41">
                  <c:v>172.5</c:v>
                </c:pt>
                <c:pt idx="42">
                  <c:v>176.25</c:v>
                </c:pt>
                <c:pt idx="43">
                  <c:v>180</c:v>
                </c:pt>
                <c:pt idx="44">
                  <c:v>183.75</c:v>
                </c:pt>
                <c:pt idx="45">
                  <c:v>187.5</c:v>
                </c:pt>
                <c:pt idx="46">
                  <c:v>191.25</c:v>
                </c:pt>
                <c:pt idx="47">
                  <c:v>195</c:v>
                </c:pt>
                <c:pt idx="48">
                  <c:v>198.75</c:v>
                </c:pt>
                <c:pt idx="49">
                  <c:v>202.5</c:v>
                </c:pt>
                <c:pt idx="50">
                  <c:v>206.25</c:v>
                </c:pt>
                <c:pt idx="51">
                  <c:v>210</c:v>
                </c:pt>
                <c:pt idx="52">
                  <c:v>213.75</c:v>
                </c:pt>
                <c:pt idx="53">
                  <c:v>217.5</c:v>
                </c:pt>
                <c:pt idx="54">
                  <c:v>221.25</c:v>
                </c:pt>
                <c:pt idx="55">
                  <c:v>225</c:v>
                </c:pt>
                <c:pt idx="56">
                  <c:v>228.75</c:v>
                </c:pt>
                <c:pt idx="57">
                  <c:v>232.5</c:v>
                </c:pt>
                <c:pt idx="58">
                  <c:v>236.25</c:v>
                </c:pt>
                <c:pt idx="59">
                  <c:v>240</c:v>
                </c:pt>
                <c:pt idx="60">
                  <c:v>243.75</c:v>
                </c:pt>
                <c:pt idx="61">
                  <c:v>247.5</c:v>
                </c:pt>
                <c:pt idx="62">
                  <c:v>251.25</c:v>
                </c:pt>
                <c:pt idx="63">
                  <c:v>255</c:v>
                </c:pt>
                <c:pt idx="64">
                  <c:v>258.75</c:v>
                </c:pt>
                <c:pt idx="65">
                  <c:v>262.5</c:v>
                </c:pt>
                <c:pt idx="66">
                  <c:v>266.25</c:v>
                </c:pt>
                <c:pt idx="67">
                  <c:v>270</c:v>
                </c:pt>
                <c:pt idx="68">
                  <c:v>273.75</c:v>
                </c:pt>
                <c:pt idx="69">
                  <c:v>277.5</c:v>
                </c:pt>
                <c:pt idx="70">
                  <c:v>281.25</c:v>
                </c:pt>
                <c:pt idx="71">
                  <c:v>285</c:v>
                </c:pt>
                <c:pt idx="72">
                  <c:v>288.75</c:v>
                </c:pt>
                <c:pt idx="73">
                  <c:v>292.5</c:v>
                </c:pt>
                <c:pt idx="74">
                  <c:v>296.25</c:v>
                </c:pt>
                <c:pt idx="75">
                  <c:v>300</c:v>
                </c:pt>
                <c:pt idx="76">
                  <c:v>303.75</c:v>
                </c:pt>
                <c:pt idx="77">
                  <c:v>307.5</c:v>
                </c:pt>
                <c:pt idx="78">
                  <c:v>311.25</c:v>
                </c:pt>
                <c:pt idx="79">
                  <c:v>315</c:v>
                </c:pt>
                <c:pt idx="80">
                  <c:v>318.75</c:v>
                </c:pt>
                <c:pt idx="81">
                  <c:v>322.5</c:v>
                </c:pt>
                <c:pt idx="82">
                  <c:v>326.25</c:v>
                </c:pt>
                <c:pt idx="83">
                  <c:v>330</c:v>
                </c:pt>
                <c:pt idx="84">
                  <c:v>333.75</c:v>
                </c:pt>
                <c:pt idx="85">
                  <c:v>337.5</c:v>
                </c:pt>
                <c:pt idx="86">
                  <c:v>341.25</c:v>
                </c:pt>
                <c:pt idx="87">
                  <c:v>345</c:v>
                </c:pt>
                <c:pt idx="88">
                  <c:v>348.75</c:v>
                </c:pt>
                <c:pt idx="89">
                  <c:v>352.5</c:v>
                </c:pt>
                <c:pt idx="90">
                  <c:v>356.25</c:v>
                </c:pt>
                <c:pt idx="91">
                  <c:v>360</c:v>
                </c:pt>
                <c:pt idx="92">
                  <c:v>363.75</c:v>
                </c:pt>
                <c:pt idx="93">
                  <c:v>367.5</c:v>
                </c:pt>
                <c:pt idx="94">
                  <c:v>371.25</c:v>
                </c:pt>
                <c:pt idx="95">
                  <c:v>375</c:v>
                </c:pt>
                <c:pt idx="96">
                  <c:v>378.75</c:v>
                </c:pt>
                <c:pt idx="97">
                  <c:v>382.5</c:v>
                </c:pt>
                <c:pt idx="98">
                  <c:v>386.25</c:v>
                </c:pt>
                <c:pt idx="99">
                  <c:v>390</c:v>
                </c:pt>
                <c:pt idx="100">
                  <c:v>393.75</c:v>
                </c:pt>
                <c:pt idx="101">
                  <c:v>397.5</c:v>
                </c:pt>
                <c:pt idx="102">
                  <c:v>401.25</c:v>
                </c:pt>
                <c:pt idx="103">
                  <c:v>405</c:v>
                </c:pt>
                <c:pt idx="104">
                  <c:v>408.75</c:v>
                </c:pt>
                <c:pt idx="105">
                  <c:v>412.5</c:v>
                </c:pt>
                <c:pt idx="106">
                  <c:v>416.25</c:v>
                </c:pt>
                <c:pt idx="107">
                  <c:v>420</c:v>
                </c:pt>
                <c:pt idx="108">
                  <c:v>423.75</c:v>
                </c:pt>
                <c:pt idx="109">
                  <c:v>427.5</c:v>
                </c:pt>
                <c:pt idx="110">
                  <c:v>431.25</c:v>
                </c:pt>
                <c:pt idx="111">
                  <c:v>435</c:v>
                </c:pt>
                <c:pt idx="112">
                  <c:v>438.75</c:v>
                </c:pt>
                <c:pt idx="113">
                  <c:v>442.5</c:v>
                </c:pt>
                <c:pt idx="114">
                  <c:v>446.25</c:v>
                </c:pt>
                <c:pt idx="115">
                  <c:v>450</c:v>
                </c:pt>
                <c:pt idx="116">
                  <c:v>453.75</c:v>
                </c:pt>
                <c:pt idx="117">
                  <c:v>457.5</c:v>
                </c:pt>
                <c:pt idx="118">
                  <c:v>461.25</c:v>
                </c:pt>
                <c:pt idx="119">
                  <c:v>465</c:v>
                </c:pt>
                <c:pt idx="120">
                  <c:v>468.75</c:v>
                </c:pt>
                <c:pt idx="121">
                  <c:v>472.5</c:v>
                </c:pt>
                <c:pt idx="122">
                  <c:v>476.25</c:v>
                </c:pt>
                <c:pt idx="123">
                  <c:v>480</c:v>
                </c:pt>
                <c:pt idx="124">
                  <c:v>483.75</c:v>
                </c:pt>
                <c:pt idx="125">
                  <c:v>487.5</c:v>
                </c:pt>
                <c:pt idx="126">
                  <c:v>491.25</c:v>
                </c:pt>
                <c:pt idx="127">
                  <c:v>495</c:v>
                </c:pt>
                <c:pt idx="128">
                  <c:v>498.75</c:v>
                </c:pt>
                <c:pt idx="129">
                  <c:v>502.5</c:v>
                </c:pt>
                <c:pt idx="130">
                  <c:v>506.25</c:v>
                </c:pt>
                <c:pt idx="131">
                  <c:v>510</c:v>
                </c:pt>
                <c:pt idx="132">
                  <c:v>513.75</c:v>
                </c:pt>
                <c:pt idx="133">
                  <c:v>517.5</c:v>
                </c:pt>
                <c:pt idx="134">
                  <c:v>521.25</c:v>
                </c:pt>
                <c:pt idx="135">
                  <c:v>525</c:v>
                </c:pt>
                <c:pt idx="136">
                  <c:v>528.75</c:v>
                </c:pt>
                <c:pt idx="137">
                  <c:v>532.5</c:v>
                </c:pt>
                <c:pt idx="138">
                  <c:v>536.25</c:v>
                </c:pt>
                <c:pt idx="139">
                  <c:v>540</c:v>
                </c:pt>
                <c:pt idx="140">
                  <c:v>543.75</c:v>
                </c:pt>
                <c:pt idx="141">
                  <c:v>547.5</c:v>
                </c:pt>
                <c:pt idx="142">
                  <c:v>551.25</c:v>
                </c:pt>
                <c:pt idx="143">
                  <c:v>555</c:v>
                </c:pt>
                <c:pt idx="144">
                  <c:v>558.75</c:v>
                </c:pt>
                <c:pt idx="145">
                  <c:v>562.5</c:v>
                </c:pt>
                <c:pt idx="146">
                  <c:v>566.25</c:v>
                </c:pt>
                <c:pt idx="147">
                  <c:v>570</c:v>
                </c:pt>
                <c:pt idx="148">
                  <c:v>573.75</c:v>
                </c:pt>
                <c:pt idx="149">
                  <c:v>577.5</c:v>
                </c:pt>
                <c:pt idx="150">
                  <c:v>581.25</c:v>
                </c:pt>
                <c:pt idx="151">
                  <c:v>585</c:v>
                </c:pt>
                <c:pt idx="152">
                  <c:v>588.75</c:v>
                </c:pt>
                <c:pt idx="153">
                  <c:v>592.5</c:v>
                </c:pt>
                <c:pt idx="154">
                  <c:v>596.25</c:v>
                </c:pt>
                <c:pt idx="155">
                  <c:v>600</c:v>
                </c:pt>
                <c:pt idx="156">
                  <c:v>603.75</c:v>
                </c:pt>
                <c:pt idx="157">
                  <c:v>607.5</c:v>
                </c:pt>
                <c:pt idx="158">
                  <c:v>611.25</c:v>
                </c:pt>
                <c:pt idx="159">
                  <c:v>615</c:v>
                </c:pt>
                <c:pt idx="160">
                  <c:v>618.75</c:v>
                </c:pt>
                <c:pt idx="161">
                  <c:v>622.5</c:v>
                </c:pt>
                <c:pt idx="162">
                  <c:v>626.25</c:v>
                </c:pt>
                <c:pt idx="163">
                  <c:v>630</c:v>
                </c:pt>
                <c:pt idx="164">
                  <c:v>633.75</c:v>
                </c:pt>
                <c:pt idx="165">
                  <c:v>637.5</c:v>
                </c:pt>
                <c:pt idx="166">
                  <c:v>641.25</c:v>
                </c:pt>
                <c:pt idx="167">
                  <c:v>645</c:v>
                </c:pt>
                <c:pt idx="168">
                  <c:v>648.75</c:v>
                </c:pt>
                <c:pt idx="169">
                  <c:v>652.5</c:v>
                </c:pt>
                <c:pt idx="170">
                  <c:v>656.25</c:v>
                </c:pt>
                <c:pt idx="171">
                  <c:v>660</c:v>
                </c:pt>
                <c:pt idx="172">
                  <c:v>663.75</c:v>
                </c:pt>
                <c:pt idx="173">
                  <c:v>667.5</c:v>
                </c:pt>
                <c:pt idx="174">
                  <c:v>671.25</c:v>
                </c:pt>
                <c:pt idx="175">
                  <c:v>675</c:v>
                </c:pt>
                <c:pt idx="176">
                  <c:v>678.75</c:v>
                </c:pt>
                <c:pt idx="177">
                  <c:v>682.5</c:v>
                </c:pt>
                <c:pt idx="178">
                  <c:v>686.25</c:v>
                </c:pt>
                <c:pt idx="179">
                  <c:v>690</c:v>
                </c:pt>
                <c:pt idx="180">
                  <c:v>693.75</c:v>
                </c:pt>
                <c:pt idx="181">
                  <c:v>697.5</c:v>
                </c:pt>
                <c:pt idx="182">
                  <c:v>701.25</c:v>
                </c:pt>
                <c:pt idx="183">
                  <c:v>705</c:v>
                </c:pt>
                <c:pt idx="184">
                  <c:v>708.75</c:v>
                </c:pt>
                <c:pt idx="185">
                  <c:v>712.5</c:v>
                </c:pt>
                <c:pt idx="186">
                  <c:v>716.25</c:v>
                </c:pt>
                <c:pt idx="187">
                  <c:v>720</c:v>
                </c:pt>
                <c:pt idx="188">
                  <c:v>723.75</c:v>
                </c:pt>
                <c:pt idx="189">
                  <c:v>727.5</c:v>
                </c:pt>
                <c:pt idx="190">
                  <c:v>731.25</c:v>
                </c:pt>
                <c:pt idx="191">
                  <c:v>735</c:v>
                </c:pt>
                <c:pt idx="192">
                  <c:v>738.75</c:v>
                </c:pt>
                <c:pt idx="193">
                  <c:v>742.5</c:v>
                </c:pt>
                <c:pt idx="194">
                  <c:v>746.25</c:v>
                </c:pt>
                <c:pt idx="195">
                  <c:v>750</c:v>
                </c:pt>
              </c:numCache>
            </c:numRef>
          </c:xVal>
          <c:yVal>
            <c:numRef>
              <c:f>Sheet1!$E$9:$E$283</c:f>
              <c:numCache>
                <c:formatCode>General</c:formatCode>
                <c:ptCount val="275"/>
                <c:pt idx="0">
                  <c:v>1.5785901503655679E-4</c:v>
                </c:pt>
                <c:pt idx="1">
                  <c:v>4.1931300869085392E-6</c:v>
                </c:pt>
                <c:pt idx="2">
                  <c:v>6.2814733066629872E-5</c:v>
                </c:pt>
                <c:pt idx="3">
                  <c:v>1.0030624913781209E-5</c:v>
                </c:pt>
                <c:pt idx="4">
                  <c:v>4.7851013932956263E-5</c:v>
                </c:pt>
                <c:pt idx="5">
                  <c:v>6.3472478962615518E-5</c:v>
                </c:pt>
                <c:pt idx="6">
                  <c:v>2.1376741619533729E-6</c:v>
                </c:pt>
                <c:pt idx="7">
                  <c:v>1.067192716236722E-4</c:v>
                </c:pt>
                <c:pt idx="8">
                  <c:v>1.5366588494964824E-4</c:v>
                </c:pt>
                <c:pt idx="9">
                  <c:v>1.2628721202924542E-4</c:v>
                </c:pt>
                <c:pt idx="10">
                  <c:v>1.0203283211477443E-4</c:v>
                </c:pt>
                <c:pt idx="11">
                  <c:v>8.452034763415643E-5</c:v>
                </c:pt>
                <c:pt idx="12">
                  <c:v>3.0091874741343637E-5</c:v>
                </c:pt>
                <c:pt idx="13">
                  <c:v>2.4583252862463784E-5</c:v>
                </c:pt>
                <c:pt idx="14">
                  <c:v>5.2701889915850445E-5</c:v>
                </c:pt>
                <c:pt idx="15">
                  <c:v>7.1612084425438E-5</c:v>
                </c:pt>
                <c:pt idx="16">
                  <c:v>9.0522278935025493E-5</c:v>
                </c:pt>
                <c:pt idx="17">
                  <c:v>7.2763139743412867E-5</c:v>
                </c:pt>
                <c:pt idx="18">
                  <c:v>4.7933232169954475E-5</c:v>
                </c:pt>
                <c:pt idx="19">
                  <c:v>5.4099599944819964E-5</c:v>
                </c:pt>
                <c:pt idx="20">
                  <c:v>9.3893226651951998E-5</c:v>
                </c:pt>
                <c:pt idx="21">
                  <c:v>1.1124127465857361E-4</c:v>
                </c:pt>
                <c:pt idx="22">
                  <c:v>1.1305007587253415E-4</c:v>
                </c:pt>
                <c:pt idx="23">
                  <c:v>5.7141674713753618E-5</c:v>
                </c:pt>
                <c:pt idx="24">
                  <c:v>9.693530142088564E-5</c:v>
                </c:pt>
                <c:pt idx="25">
                  <c:v>5.1550834597875571E-5</c:v>
                </c:pt>
                <c:pt idx="26">
                  <c:v>4.0615809077114079E-5</c:v>
                </c:pt>
                <c:pt idx="27">
                  <c:v>7.251648503241825E-5</c:v>
                </c:pt>
                <c:pt idx="28">
                  <c:v>7.8600634570285532E-5</c:v>
                </c:pt>
                <c:pt idx="29">
                  <c:v>1.0935025520761482E-4</c:v>
                </c:pt>
                <c:pt idx="30">
                  <c:v>1.1058352876258794E-4</c:v>
                </c:pt>
                <c:pt idx="31">
                  <c:v>2.7132018209408188E-5</c:v>
                </c:pt>
                <c:pt idx="32">
                  <c:v>4.7686577458959858E-5</c:v>
                </c:pt>
                <c:pt idx="33">
                  <c:v>5.2455235204855841E-5</c:v>
                </c:pt>
                <c:pt idx="34">
                  <c:v>3.0749620637329276E-5</c:v>
                </c:pt>
                <c:pt idx="35">
                  <c:v>1.9896813353566007E-5</c:v>
                </c:pt>
                <c:pt idx="36">
                  <c:v>9.0440060698027315E-6</c:v>
                </c:pt>
                <c:pt idx="37">
                  <c:v>3.7162643123189402E-5</c:v>
                </c:pt>
                <c:pt idx="38">
                  <c:v>2.3678852255483511E-5</c:v>
                </c:pt>
                <c:pt idx="39">
                  <c:v>2.8283073527383086E-5</c:v>
                </c:pt>
                <c:pt idx="40">
                  <c:v>4.1273554973099732E-5</c:v>
                </c:pt>
                <c:pt idx="41">
                  <c:v>7.7285142778314253E-6</c:v>
                </c:pt>
                <c:pt idx="42">
                  <c:v>1.4141536763691543E-5</c:v>
                </c:pt>
                <c:pt idx="43">
                  <c:v>6.741895433852944E-6</c:v>
                </c:pt>
                <c:pt idx="44">
                  <c:v>3.5271623672230642E-5</c:v>
                </c:pt>
                <c:pt idx="45">
                  <c:v>4.686439508897778E-5</c:v>
                </c:pt>
                <c:pt idx="46">
                  <c:v>4.7851013932956263E-5</c:v>
                </c:pt>
                <c:pt idx="47">
                  <c:v>1.2003862601738169E-5</c:v>
                </c:pt>
                <c:pt idx="48">
                  <c:v>6.2485860118637042E-6</c:v>
                </c:pt>
                <c:pt idx="49">
                  <c:v>5.3112981100841481E-5</c:v>
                </c:pt>
                <c:pt idx="50">
                  <c:v>5.1468616360877351E-5</c:v>
                </c:pt>
                <c:pt idx="51">
                  <c:v>3.3462822458270108E-5</c:v>
                </c:pt>
                <c:pt idx="52">
                  <c:v>2.8447510001379501E-5</c:v>
                </c:pt>
                <c:pt idx="53">
                  <c:v>4.1273554973099732E-5</c:v>
                </c:pt>
                <c:pt idx="54">
                  <c:v>6.618568078355635E-5</c:v>
                </c:pt>
                <c:pt idx="55">
                  <c:v>7.469526831287073E-5</c:v>
                </c:pt>
                <c:pt idx="56">
                  <c:v>8.3204855842185124E-5</c:v>
                </c:pt>
                <c:pt idx="57">
                  <c:v>3.9218099048144567E-5</c:v>
                </c:pt>
                <c:pt idx="58">
                  <c:v>5.9772658297696231E-5</c:v>
                </c:pt>
                <c:pt idx="59">
                  <c:v>6.6103462546558144E-5</c:v>
                </c:pt>
                <c:pt idx="60">
                  <c:v>7.0707683818457695E-5</c:v>
                </c:pt>
                <c:pt idx="61">
                  <c:v>4.1766864395088967E-5</c:v>
                </c:pt>
                <c:pt idx="62">
                  <c:v>8.9535660091047037E-5</c:v>
                </c:pt>
                <c:pt idx="63">
                  <c:v>9.1755552489998594E-5</c:v>
                </c:pt>
                <c:pt idx="64">
                  <c:v>5.3277417574837899E-5</c:v>
                </c:pt>
                <c:pt idx="65">
                  <c:v>7.7038488067319609E-5</c:v>
                </c:pt>
                <c:pt idx="66">
                  <c:v>7.7367361015312432E-5</c:v>
                </c:pt>
                <c:pt idx="67">
                  <c:v>8.6082494137122354E-5</c:v>
                </c:pt>
                <c:pt idx="68">
                  <c:v>9.085115188301833E-5</c:v>
                </c:pt>
                <c:pt idx="69">
                  <c:v>1.2234073665333149E-4</c:v>
                </c:pt>
                <c:pt idx="70">
                  <c:v>6.8652227893502551E-5</c:v>
                </c:pt>
                <c:pt idx="71">
                  <c:v>1.1321451234653052E-4</c:v>
                </c:pt>
                <c:pt idx="72">
                  <c:v>9.6606428472892816E-5</c:v>
                </c:pt>
                <c:pt idx="73">
                  <c:v>8.073830873223891E-5</c:v>
                </c:pt>
                <c:pt idx="74">
                  <c:v>8.7726858877086483E-5</c:v>
                </c:pt>
                <c:pt idx="75">
                  <c:v>8.2382673472203039E-5</c:v>
                </c:pt>
                <c:pt idx="76">
                  <c:v>7.7038488067319609E-5</c:v>
                </c:pt>
                <c:pt idx="77">
                  <c:v>8.0902745206235335E-5</c:v>
                </c:pt>
                <c:pt idx="78">
                  <c:v>1.0844585460063459E-4</c:v>
                </c:pt>
                <c:pt idx="79">
                  <c:v>9.5290936680921497E-5</c:v>
                </c:pt>
                <c:pt idx="80">
                  <c:v>9.3071044281969927E-5</c:v>
                </c:pt>
                <c:pt idx="81">
                  <c:v>9.4633190784935837E-5</c:v>
                </c:pt>
                <c:pt idx="82">
                  <c:v>1.1255676645054489E-4</c:v>
                </c:pt>
                <c:pt idx="83">
                  <c:v>9.7839702027865903E-5</c:v>
                </c:pt>
                <c:pt idx="84">
                  <c:v>1.1642102358946061E-4</c:v>
                </c:pt>
                <c:pt idx="85">
                  <c:v>1.4355304179886877E-4</c:v>
                </c:pt>
                <c:pt idx="86">
                  <c:v>1.2620499379224718E-4</c:v>
                </c:pt>
                <c:pt idx="87">
                  <c:v>1.0926803697061662E-4</c:v>
                </c:pt>
                <c:pt idx="88">
                  <c:v>1.5588577734859977E-4</c:v>
                </c:pt>
                <c:pt idx="89">
                  <c:v>1.7487819009518553E-4</c:v>
                </c:pt>
                <c:pt idx="90">
                  <c:v>1.7570037246516756E-4</c:v>
                </c:pt>
                <c:pt idx="91">
                  <c:v>1.8310001379500621E-4</c:v>
                </c:pt>
                <c:pt idx="92">
                  <c:v>2.1615174506828524E-4</c:v>
                </c:pt>
                <c:pt idx="93">
                  <c:v>2.4912125810456619E-4</c:v>
                </c:pt>
                <c:pt idx="94">
                  <c:v>2.7370451096702986E-4</c:v>
                </c:pt>
                <c:pt idx="95">
                  <c:v>3.2911960270382121E-4</c:v>
                </c:pt>
                <c:pt idx="96">
                  <c:v>3.8453469444061251E-4</c:v>
                </c:pt>
                <c:pt idx="97">
                  <c:v>5.0662877638294943E-4</c:v>
                </c:pt>
                <c:pt idx="98">
                  <c:v>6.8290467650710426E-4</c:v>
                </c:pt>
                <c:pt idx="99">
                  <c:v>9.5808911574010182E-4</c:v>
                </c:pt>
                <c:pt idx="100">
                  <c:v>1.2599122637605186E-3</c:v>
                </c:pt>
                <c:pt idx="101">
                  <c:v>1.6985465581459507E-3</c:v>
                </c:pt>
                <c:pt idx="102">
                  <c:v>2.2549173679128152E-3</c:v>
                </c:pt>
                <c:pt idx="103">
                  <c:v>2.9175963581183602E-3</c:v>
                </c:pt>
                <c:pt idx="104">
                  <c:v>3.7175798041109119E-3</c:v>
                </c:pt>
                <c:pt idx="105">
                  <c:v>4.6883305283487364E-3</c:v>
                </c:pt>
                <c:pt idx="106">
                  <c:v>5.7177028555662852E-3</c:v>
                </c:pt>
                <c:pt idx="107">
                  <c:v>6.7376200855290384E-3</c:v>
                </c:pt>
                <c:pt idx="108">
                  <c:v>7.8862910746309838E-3</c:v>
                </c:pt>
                <c:pt idx="109">
                  <c:v>8.9749427507242376E-3</c:v>
                </c:pt>
                <c:pt idx="110">
                  <c:v>1.0029802731411228E-2</c:v>
                </c:pt>
                <c:pt idx="111">
                  <c:v>1.0990111739550279E-2</c:v>
                </c:pt>
                <c:pt idx="112">
                  <c:v>1.1871162367223066E-2</c:v>
                </c:pt>
                <c:pt idx="113">
                  <c:v>1.2935888536349843E-2</c:v>
                </c:pt>
                <c:pt idx="114">
                  <c:v>1.3788162781073247E-2</c:v>
                </c:pt>
                <c:pt idx="115">
                  <c:v>1.5037715546971996E-2</c:v>
                </c:pt>
                <c:pt idx="116">
                  <c:v>1.628726831287074E-2</c:v>
                </c:pt>
                <c:pt idx="117">
                  <c:v>1.7675769899296451E-2</c:v>
                </c:pt>
                <c:pt idx="118">
                  <c:v>1.9000716788522554E-2</c:v>
                </c:pt>
                <c:pt idx="119">
                  <c:v>2.0039626431231892E-2</c:v>
                </c:pt>
                <c:pt idx="120">
                  <c:v>2.0915250655262795E-2</c:v>
                </c:pt>
                <c:pt idx="121">
                  <c:v>2.1512977238239757E-2</c:v>
                </c:pt>
                <c:pt idx="122">
                  <c:v>2.2067457028555663E-2</c:v>
                </c:pt>
                <c:pt idx="123">
                  <c:v>2.2615194923437717E-2</c:v>
                </c:pt>
                <c:pt idx="124">
                  <c:v>2.3179869775141394E-2</c:v>
                </c:pt>
                <c:pt idx="125">
                  <c:v>2.3803823975720791E-2</c:v>
                </c:pt>
                <c:pt idx="126">
                  <c:v>2.4659058076976131E-2</c:v>
                </c:pt>
                <c:pt idx="127">
                  <c:v>2.5781419230238647E-2</c:v>
                </c:pt>
                <c:pt idx="128">
                  <c:v>2.7186693337011996E-2</c:v>
                </c:pt>
                <c:pt idx="129">
                  <c:v>2.9131401296730582E-2</c:v>
                </c:pt>
                <c:pt idx="130">
                  <c:v>3.1492380190371087E-2</c:v>
                </c:pt>
                <c:pt idx="131">
                  <c:v>3.4234440612498272E-2</c:v>
                </c:pt>
                <c:pt idx="132">
                  <c:v>3.6976089943440468E-2</c:v>
                </c:pt>
                <c:pt idx="133">
                  <c:v>3.9424137950062076E-2</c:v>
                </c:pt>
                <c:pt idx="134">
                  <c:v>4.1567896261553314E-2</c:v>
                </c:pt>
                <c:pt idx="135">
                  <c:v>4.3357622844530284E-2</c:v>
                </c:pt>
                <c:pt idx="136">
                  <c:v>4.5147349427507241E-2</c:v>
                </c:pt>
                <c:pt idx="137">
                  <c:v>4.6361548351496751E-2</c:v>
                </c:pt>
                <c:pt idx="138">
                  <c:v>4.754154448889502E-2</c:v>
                </c:pt>
                <c:pt idx="139">
                  <c:v>4.8764376327769345E-2</c:v>
                </c:pt>
                <c:pt idx="140">
                  <c:v>5.0007680507656235E-2</c:v>
                </c:pt>
                <c:pt idx="141">
                  <c:v>5.1193596358118348E-2</c:v>
                </c:pt>
                <c:pt idx="142">
                  <c:v>5.2401711132570007E-2</c:v>
                </c:pt>
                <c:pt idx="143">
                  <c:v>5.3776482273417026E-2</c:v>
                </c:pt>
                <c:pt idx="144">
                  <c:v>5.5133494275072407E-2</c:v>
                </c:pt>
                <c:pt idx="145">
                  <c:v>5.6624357566560909E-2</c:v>
                </c:pt>
                <c:pt idx="146">
                  <c:v>5.8319779831700919E-2</c:v>
                </c:pt>
                <c:pt idx="147">
                  <c:v>5.9978286108428737E-2</c:v>
                </c:pt>
                <c:pt idx="148">
                  <c:v>6.1814794868257701E-2</c:v>
                </c:pt>
                <c:pt idx="149">
                  <c:v>6.3816644502690006E-2</c:v>
                </c:pt>
                <c:pt idx="150">
                  <c:v>6.5654550972547923E-2</c:v>
                </c:pt>
                <c:pt idx="151">
                  <c:v>6.742438074217133E-2</c:v>
                </c:pt>
                <c:pt idx="152">
                  <c:v>6.8960381845771829E-2</c:v>
                </c:pt>
                <c:pt idx="153">
                  <c:v>7.0411040419368173E-2</c:v>
                </c:pt>
                <c:pt idx="154">
                  <c:v>7.1695289281280147E-2</c:v>
                </c:pt>
                <c:pt idx="155">
                  <c:v>7.290624058490823E-2</c:v>
                </c:pt>
                <c:pt idx="156">
                  <c:v>7.4117191888536327E-2</c:v>
                </c:pt>
                <c:pt idx="157">
                  <c:v>7.4929179197130644E-2</c:v>
                </c:pt>
                <c:pt idx="158">
                  <c:v>7.6017419782038895E-2</c:v>
                </c:pt>
                <c:pt idx="159">
                  <c:v>7.7295008966754022E-2</c:v>
                </c:pt>
                <c:pt idx="160">
                  <c:v>7.8678659677196838E-2</c:v>
                </c:pt>
                <c:pt idx="161">
                  <c:v>8.0513030762863841E-2</c:v>
                </c:pt>
                <c:pt idx="162">
                  <c:v>8.2073450682852808E-2</c:v>
                </c:pt>
                <c:pt idx="163">
                  <c:v>8.342799613739825E-2</c:v>
                </c:pt>
                <c:pt idx="164">
                  <c:v>8.4648361429162627E-2</c:v>
                </c:pt>
                <c:pt idx="165">
                  <c:v>8.6070079183335618E-2</c:v>
                </c:pt>
                <c:pt idx="166">
                  <c:v>8.8138032280314513E-2</c:v>
                </c:pt>
                <c:pt idx="167">
                  <c:v>9.1384337149951714E-2</c:v>
                </c:pt>
                <c:pt idx="168">
                  <c:v>9.4662296040833205E-2</c:v>
                </c:pt>
                <c:pt idx="169">
                  <c:v>9.5960850875982884E-2</c:v>
                </c:pt>
                <c:pt idx="170">
                  <c:v>9.4652429852393416E-2</c:v>
                </c:pt>
                <c:pt idx="171">
                  <c:v>9.1785151055317954E-2</c:v>
                </c:pt>
                <c:pt idx="172">
                  <c:v>8.8428262656918194E-2</c:v>
                </c:pt>
                <c:pt idx="173">
                  <c:v>8.5139533176989926E-2</c:v>
                </c:pt>
                <c:pt idx="174">
                  <c:v>8.1949630017933511E-2</c:v>
                </c:pt>
                <c:pt idx="175">
                  <c:v>7.8629904262656897E-2</c:v>
                </c:pt>
                <c:pt idx="176">
                  <c:v>7.5310178507380324E-2</c:v>
                </c:pt>
                <c:pt idx="177">
                  <c:v>7.2358872672092692E-2</c:v>
                </c:pt>
                <c:pt idx="178">
                  <c:v>6.9669267485170355E-2</c:v>
                </c:pt>
                <c:pt idx="179">
                  <c:v>6.7006301007035446E-2</c:v>
                </c:pt>
                <c:pt idx="180">
                  <c:v>6.3630255759415083E-2</c:v>
                </c:pt>
                <c:pt idx="181">
                  <c:v>5.96322295489033E-2</c:v>
                </c:pt>
                <c:pt idx="182">
                  <c:v>5.5742238101807132E-2</c:v>
                </c:pt>
                <c:pt idx="183">
                  <c:v>5.223497254793763E-2</c:v>
                </c:pt>
                <c:pt idx="184">
                  <c:v>4.9119887984549589E-2</c:v>
                </c:pt>
                <c:pt idx="185">
                  <c:v>4.712839784797903E-2</c:v>
                </c:pt>
                <c:pt idx="186">
                  <c:v>4.6723719685473862E-2</c:v>
                </c:pt>
                <c:pt idx="187">
                  <c:v>4.8282413022485857E-2</c:v>
                </c:pt>
                <c:pt idx="188">
                  <c:v>5.5232978341840253E-2</c:v>
                </c:pt>
                <c:pt idx="189">
                  <c:v>6.836668395640777E-2</c:v>
                </c:pt>
                <c:pt idx="190">
                  <c:v>8.6869898192854178E-2</c:v>
                </c:pt>
                <c:pt idx="191">
                  <c:v>0.10875869499241272</c:v>
                </c:pt>
                <c:pt idx="192">
                  <c:v>0.13088987115464198</c:v>
                </c:pt>
                <c:pt idx="193">
                  <c:v>0.14891153317698991</c:v>
                </c:pt>
                <c:pt idx="194">
                  <c:v>0.16280575748379086</c:v>
                </c:pt>
                <c:pt idx="195">
                  <c:v>0</c:v>
                </c:pt>
              </c:numCache>
            </c:numRef>
          </c:yVal>
          <c:smooth val="1"/>
        </c:ser>
        <c:axId val="61718912"/>
        <c:axId val="61720832"/>
      </c:scatterChart>
      <c:valAx>
        <c:axId val="61718912"/>
        <c:scaling>
          <c:orientation val="minMax"/>
          <c:max val="700"/>
          <c:min val="0"/>
        </c:scaling>
        <c:axPos val="b"/>
        <c:numFmt formatCode="General" sourceLinked="1"/>
        <c:tickLblPos val="nextTo"/>
        <c:crossAx val="61720832"/>
        <c:crosses val="autoZero"/>
        <c:crossBetween val="midCat"/>
      </c:valAx>
      <c:valAx>
        <c:axId val="61720832"/>
        <c:scaling>
          <c:orientation val="minMax"/>
        </c:scaling>
        <c:axPos val="l"/>
        <c:numFmt formatCode="General" sourceLinked="1"/>
        <c:tickLblPos val="nextTo"/>
        <c:crossAx val="61718912"/>
        <c:crosses val="autoZero"/>
        <c:crossBetween val="midCat"/>
      </c:valAx>
    </c:plotArea>
    <c:plotVisOnly val="1"/>
    <c:dispBlanksAs val="gap"/>
  </c:chart>
  <c:printSettings>
    <c:headerFooter/>
    <c:pageMargins b="0.75000000000001044" l="0.70000000000000062" r="0.70000000000000062" t="0.750000000000010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40"/>
  <sheetViews>
    <sheetView tabSelected="1" topLeftCell="A177" zoomScale="85" zoomScaleNormal="85" workbookViewId="0">
      <selection activeCell="D185" sqref="D185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7">
        <v>561</v>
      </c>
      <c r="D2" s="6">
        <v>19.77</v>
      </c>
      <c r="G2" s="10"/>
      <c r="L2" s="1"/>
      <c r="X2" s="4"/>
    </row>
    <row r="3" spans="2:24">
      <c r="C3" t="s">
        <v>2</v>
      </c>
      <c r="D3" t="s">
        <v>21</v>
      </c>
      <c r="E3" t="s">
        <v>23</v>
      </c>
      <c r="F3" t="s">
        <v>3</v>
      </c>
      <c r="J3" s="2"/>
      <c r="K3" s="2" t="s">
        <v>11</v>
      </c>
      <c r="L3" s="2"/>
      <c r="M3" s="2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SUM(F4:F203)</f>
        <v>14.991037951717475</v>
      </c>
      <c r="J4" s="2"/>
      <c r="K4" s="2" t="s">
        <v>12</v>
      </c>
      <c r="L4" s="2" t="s">
        <v>13</v>
      </c>
      <c r="M4" s="2" t="s">
        <v>14</v>
      </c>
    </row>
    <row r="5" spans="2:24">
      <c r="B5">
        <v>1</v>
      </c>
      <c r="C5">
        <v>3.75</v>
      </c>
      <c r="D5">
        <v>44.2</v>
      </c>
      <c r="E5">
        <f>$B$2*10^(-6)*D5/$C$2*7.45*10^(-6)*10^6/$D$2*2*60</f>
        <v>3.6340460753207337E-5</v>
      </c>
      <c r="F5">
        <f t="shared" ref="F5:F68" si="0">E5*3</f>
        <v>1.0902138225962201E-4</v>
      </c>
      <c r="J5" s="2" t="s">
        <v>15</v>
      </c>
      <c r="K5" s="3">
        <v>7.4499999999999998E-6</v>
      </c>
      <c r="L5" s="2" t="s">
        <v>16</v>
      </c>
      <c r="M5" s="2">
        <v>31660.799999999999</v>
      </c>
    </row>
    <row r="6" spans="2:24">
      <c r="B6">
        <v>2</v>
      </c>
      <c r="C6">
        <v>7.5</v>
      </c>
      <c r="D6">
        <v>160.9</v>
      </c>
      <c r="E6">
        <f t="shared" ref="E6:E7" si="1">$B$2*10^(-6)*D6/$C$2*7.45*10^(-6)*10^6/$D$2*2*60</f>
        <v>1.3228914333011449E-4</v>
      </c>
      <c r="F6">
        <f t="shared" si="0"/>
        <v>3.9686742999034348E-4</v>
      </c>
      <c r="J6" s="2" t="s">
        <v>17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v>11.25</v>
      </c>
      <c r="D7">
        <v>40.4</v>
      </c>
      <c r="E7">
        <f t="shared" si="1"/>
        <v>3.3216167747275484E-5</v>
      </c>
      <c r="F7">
        <f t="shared" si="0"/>
        <v>9.9648503241826444E-5</v>
      </c>
      <c r="J7" s="2"/>
      <c r="K7" s="2"/>
      <c r="L7" s="2"/>
      <c r="M7" s="2"/>
      <c r="O7" s="1"/>
    </row>
    <row r="8" spans="2:24">
      <c r="B8">
        <v>4</v>
      </c>
      <c r="C8">
        <v>15</v>
      </c>
      <c r="D8">
        <v>23.5</v>
      </c>
      <c r="E8">
        <f t="shared" ref="E8:E39" si="2">$B$2*10^(-6)*D8/$C$2*7.45*10^(-6)*10^6/$D$2*2*60</f>
        <v>1.9321285694578557E-5</v>
      </c>
      <c r="F8">
        <f t="shared" si="0"/>
        <v>5.796385708373567E-5</v>
      </c>
      <c r="J8" s="2"/>
      <c r="K8" s="2" t="s">
        <v>18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v>18.75</v>
      </c>
      <c r="D9">
        <v>192</v>
      </c>
      <c r="E9">
        <f t="shared" si="2"/>
        <v>1.5785901503655679E-4</v>
      </c>
      <c r="F9">
        <f t="shared" si="0"/>
        <v>4.7357704510967038E-4</v>
      </c>
      <c r="J9" s="2"/>
      <c r="K9" s="2" t="s">
        <v>19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v>22.5</v>
      </c>
      <c r="D10">
        <v>5.0999999999999996</v>
      </c>
      <c r="E10">
        <f t="shared" si="2"/>
        <v>4.1931300869085392E-6</v>
      </c>
      <c r="F10">
        <f t="shared" si="0"/>
        <v>1.2579390260725618E-5</v>
      </c>
      <c r="J10" s="2"/>
      <c r="K10" s="2" t="s">
        <v>20</v>
      </c>
      <c r="L10" s="3">
        <f>L9/D2*1000000</f>
        <v>9.1499773409243915E-5</v>
      </c>
      <c r="M10" s="2"/>
    </row>
    <row r="11" spans="2:24">
      <c r="B11">
        <v>7</v>
      </c>
      <c r="C11">
        <v>26.25</v>
      </c>
      <c r="D11">
        <v>76.400000000000006</v>
      </c>
      <c r="E11">
        <f t="shared" si="2"/>
        <v>6.2814733066629872E-5</v>
      </c>
      <c r="F11">
        <f t="shared" si="0"/>
        <v>1.8844419919988962E-4</v>
      </c>
    </row>
    <row r="12" spans="2:24">
      <c r="B12">
        <v>8</v>
      </c>
      <c r="C12">
        <v>30</v>
      </c>
      <c r="D12">
        <v>12.2</v>
      </c>
      <c r="E12">
        <f t="shared" si="2"/>
        <v>1.0030624913781209E-5</v>
      </c>
      <c r="F12">
        <f t="shared" si="0"/>
        <v>3.009187474134363E-5</v>
      </c>
    </row>
    <row r="13" spans="2:24">
      <c r="B13">
        <v>9</v>
      </c>
      <c r="C13">
        <v>33.75</v>
      </c>
      <c r="D13">
        <v>58.2</v>
      </c>
      <c r="E13">
        <f t="shared" si="2"/>
        <v>4.7851013932956263E-5</v>
      </c>
      <c r="F13">
        <f t="shared" si="0"/>
        <v>1.435530417988688E-4</v>
      </c>
    </row>
    <row r="14" spans="2:24">
      <c r="B14">
        <v>10</v>
      </c>
      <c r="C14">
        <v>37.5</v>
      </c>
      <c r="D14">
        <v>77.2</v>
      </c>
      <c r="E14">
        <f t="shared" si="2"/>
        <v>6.3472478962615518E-5</v>
      </c>
      <c r="F14">
        <f t="shared" si="0"/>
        <v>1.9041743688784655E-4</v>
      </c>
    </row>
    <row r="15" spans="2:24">
      <c r="B15">
        <v>11</v>
      </c>
      <c r="C15">
        <v>41.25</v>
      </c>
      <c r="D15">
        <v>2.6</v>
      </c>
      <c r="E15">
        <f t="shared" si="2"/>
        <v>2.1376741619533729E-6</v>
      </c>
      <c r="F15">
        <f t="shared" si="0"/>
        <v>6.4130224858601192E-6</v>
      </c>
    </row>
    <row r="16" spans="2:24">
      <c r="B16">
        <v>12</v>
      </c>
      <c r="C16">
        <v>45</v>
      </c>
      <c r="D16">
        <v>129.80000000000001</v>
      </c>
      <c r="E16">
        <f t="shared" si="2"/>
        <v>1.067192716236722E-4</v>
      </c>
      <c r="F16">
        <f t="shared" si="0"/>
        <v>3.2015781487101659E-4</v>
      </c>
    </row>
    <row r="17" spans="2:24">
      <c r="B17">
        <v>13</v>
      </c>
      <c r="C17">
        <v>48.75</v>
      </c>
      <c r="D17">
        <v>186.9</v>
      </c>
      <c r="E17">
        <f t="shared" si="2"/>
        <v>1.5366588494964824E-4</v>
      </c>
      <c r="F17">
        <f t="shared" si="0"/>
        <v>4.609976548489447E-4</v>
      </c>
    </row>
    <row r="18" spans="2:24">
      <c r="B18">
        <v>14</v>
      </c>
      <c r="C18">
        <v>52.5</v>
      </c>
      <c r="D18">
        <v>153.6</v>
      </c>
      <c r="E18">
        <f t="shared" si="2"/>
        <v>1.2628721202924542E-4</v>
      </c>
      <c r="F18">
        <f t="shared" si="0"/>
        <v>3.7886163608773628E-4</v>
      </c>
    </row>
    <row r="19" spans="2:24">
      <c r="B19">
        <v>15</v>
      </c>
      <c r="C19">
        <v>56.25</v>
      </c>
      <c r="D19">
        <v>124.1</v>
      </c>
      <c r="E19">
        <f t="shared" si="2"/>
        <v>1.0203283211477443E-4</v>
      </c>
      <c r="F19">
        <f t="shared" si="0"/>
        <v>3.0609849634432326E-4</v>
      </c>
    </row>
    <row r="20" spans="2:24">
      <c r="B20">
        <v>16</v>
      </c>
      <c r="C20">
        <v>60</v>
      </c>
      <c r="D20">
        <v>102.8</v>
      </c>
      <c r="E20">
        <f>$B$2*10^(-6)*D20/$C$2*7.45*10^(-6)*10^6/$D$2*2*60</f>
        <v>8.452034763415643E-5</v>
      </c>
      <c r="F20">
        <f t="shared" si="0"/>
        <v>2.535610429024693E-4</v>
      </c>
    </row>
    <row r="21" spans="2:24">
      <c r="B21">
        <v>17</v>
      </c>
      <c r="C21">
        <v>63.75</v>
      </c>
      <c r="D21">
        <v>36.6</v>
      </c>
      <c r="E21">
        <f t="shared" si="2"/>
        <v>3.0091874741343637E-5</v>
      </c>
      <c r="F21">
        <f t="shared" si="0"/>
        <v>9.0275624224030903E-5</v>
      </c>
    </row>
    <row r="22" spans="2:24">
      <c r="B22">
        <v>18</v>
      </c>
      <c r="C22">
        <v>67.5</v>
      </c>
      <c r="D22">
        <v>29.9</v>
      </c>
      <c r="E22">
        <f t="shared" si="2"/>
        <v>2.4583252862463784E-5</v>
      </c>
      <c r="F22">
        <f t="shared" si="0"/>
        <v>7.374975858739135E-5</v>
      </c>
    </row>
    <row r="23" spans="2:24">
      <c r="B23">
        <v>19</v>
      </c>
      <c r="C23">
        <v>71.25</v>
      </c>
      <c r="D23">
        <v>64.099999999999994</v>
      </c>
      <c r="E23">
        <f t="shared" si="2"/>
        <v>5.2701889915850445E-5</v>
      </c>
      <c r="F23">
        <f t="shared" si="0"/>
        <v>1.5810566974755133E-4</v>
      </c>
    </row>
    <row r="24" spans="2:24">
      <c r="B24">
        <v>20</v>
      </c>
      <c r="C24">
        <v>75</v>
      </c>
      <c r="D24">
        <f>D23/2+D25/2</f>
        <v>87.1</v>
      </c>
      <c r="E24">
        <f t="shared" si="2"/>
        <v>7.1612084425438E-5</v>
      </c>
      <c r="F24">
        <f t="shared" si="0"/>
        <v>2.14836253276314E-4</v>
      </c>
    </row>
    <row r="25" spans="2:24">
      <c r="B25">
        <v>21</v>
      </c>
      <c r="C25">
        <v>78.75</v>
      </c>
      <c r="D25">
        <v>110.1</v>
      </c>
      <c r="E25">
        <f t="shared" si="2"/>
        <v>9.0522278935025493E-5</v>
      </c>
      <c r="F25">
        <f t="shared" si="0"/>
        <v>2.7156683680507651E-4</v>
      </c>
    </row>
    <row r="26" spans="2:24">
      <c r="B26">
        <v>22</v>
      </c>
      <c r="C26">
        <v>82.5</v>
      </c>
      <c r="D26">
        <v>88.5</v>
      </c>
      <c r="E26">
        <f t="shared" si="2"/>
        <v>7.2763139743412867E-5</v>
      </c>
      <c r="F26">
        <f t="shared" si="0"/>
        <v>2.1828941923023861E-4</v>
      </c>
    </row>
    <row r="27" spans="2:24">
      <c r="B27">
        <v>23</v>
      </c>
      <c r="C27">
        <v>86.25</v>
      </c>
      <c r="D27">
        <v>58.3</v>
      </c>
      <c r="E27">
        <f t="shared" si="2"/>
        <v>4.7933232169954475E-5</v>
      </c>
      <c r="F27">
        <f t="shared" si="0"/>
        <v>1.4379969650986341E-4</v>
      </c>
    </row>
    <row r="28" spans="2:24">
      <c r="B28">
        <v>24</v>
      </c>
      <c r="C28">
        <v>90</v>
      </c>
      <c r="D28">
        <v>65.8</v>
      </c>
      <c r="E28">
        <f t="shared" si="2"/>
        <v>5.4099599944819964E-5</v>
      </c>
      <c r="F28">
        <f t="shared" si="0"/>
        <v>1.622987998344599E-4</v>
      </c>
    </row>
    <row r="29" spans="2:24">
      <c r="B29">
        <v>25</v>
      </c>
      <c r="C29">
        <v>93.75</v>
      </c>
      <c r="D29">
        <v>114.2</v>
      </c>
      <c r="E29">
        <f t="shared" si="2"/>
        <v>9.3893226651951998E-5</v>
      </c>
      <c r="F29">
        <f t="shared" si="0"/>
        <v>2.8167967995585601E-4</v>
      </c>
      <c r="X29" s="4"/>
    </row>
    <row r="30" spans="2:24">
      <c r="B30">
        <v>26</v>
      </c>
      <c r="C30">
        <v>97.5</v>
      </c>
      <c r="D30">
        <v>135.30000000000001</v>
      </c>
      <c r="E30">
        <f t="shared" si="2"/>
        <v>1.1124127465857361E-4</v>
      </c>
      <c r="F30">
        <f t="shared" si="0"/>
        <v>3.3372382397572084E-4</v>
      </c>
    </row>
    <row r="31" spans="2:24">
      <c r="B31">
        <v>27</v>
      </c>
      <c r="C31">
        <v>101.25</v>
      </c>
      <c r="D31">
        <v>137.5</v>
      </c>
      <c r="E31">
        <f t="shared" si="2"/>
        <v>1.1305007587253415E-4</v>
      </c>
      <c r="F31">
        <f t="shared" si="0"/>
        <v>3.3915022761760248E-4</v>
      </c>
    </row>
    <row r="32" spans="2:24">
      <c r="B32">
        <v>28</v>
      </c>
      <c r="C32">
        <v>105</v>
      </c>
      <c r="D32">
        <v>69.5</v>
      </c>
      <c r="E32">
        <f t="shared" si="2"/>
        <v>5.7141674713753618E-5</v>
      </c>
      <c r="F32">
        <f t="shared" si="0"/>
        <v>1.7142502414126086E-4</v>
      </c>
    </row>
    <row r="33" spans="1:26">
      <c r="B33">
        <v>29</v>
      </c>
      <c r="C33">
        <v>108.75</v>
      </c>
      <c r="D33">
        <v>117.9</v>
      </c>
      <c r="E33">
        <f t="shared" si="2"/>
        <v>9.693530142088564E-5</v>
      </c>
      <c r="F33">
        <f t="shared" si="0"/>
        <v>2.9080590426265693E-4</v>
      </c>
      <c r="J33" t="s">
        <v>28</v>
      </c>
      <c r="K33" t="s">
        <v>29</v>
      </c>
      <c r="L33" t="s">
        <v>22</v>
      </c>
      <c r="M33" t="s">
        <v>5</v>
      </c>
      <c r="N33" t="s">
        <v>6</v>
      </c>
      <c r="O33" s="4" t="s">
        <v>7</v>
      </c>
      <c r="P33" s="4" t="s">
        <v>8</v>
      </c>
      <c r="Q33" s="4" t="s">
        <v>9</v>
      </c>
      <c r="R33" s="4" t="s">
        <v>10</v>
      </c>
      <c r="S33" s="4"/>
      <c r="Z33" s="4"/>
    </row>
    <row r="34" spans="1:26">
      <c r="B34">
        <v>30</v>
      </c>
      <c r="C34">
        <v>112.5</v>
      </c>
      <c r="D34">
        <v>62.7</v>
      </c>
      <c r="E34">
        <f t="shared" si="2"/>
        <v>5.1550834597875571E-5</v>
      </c>
      <c r="F34">
        <f t="shared" si="0"/>
        <v>1.5465250379362671E-4</v>
      </c>
      <c r="L34">
        <v>1</v>
      </c>
      <c r="M34">
        <v>0.52500000000000002</v>
      </c>
      <c r="N34">
        <v>44.2</v>
      </c>
      <c r="O34">
        <v>6.8</v>
      </c>
      <c r="P34" s="4">
        <v>0.1077</v>
      </c>
      <c r="Q34" s="4">
        <v>2.9039999999999999</v>
      </c>
      <c r="R34" s="4">
        <v>1.7529999999999999</v>
      </c>
      <c r="Z34" s="4"/>
    </row>
    <row r="35" spans="1:26">
      <c r="B35" s="5">
        <v>31</v>
      </c>
      <c r="C35">
        <v>116.25</v>
      </c>
      <c r="D35">
        <v>49.4</v>
      </c>
      <c r="E35">
        <f t="shared" si="2"/>
        <v>4.0615809077114079E-5</v>
      </c>
      <c r="F35">
        <f t="shared" si="0"/>
        <v>1.2184742723134224E-4</v>
      </c>
      <c r="L35">
        <v>2</v>
      </c>
      <c r="M35">
        <v>3.5249999999999999</v>
      </c>
      <c r="N35">
        <v>160.9</v>
      </c>
      <c r="O35">
        <v>19.399999999999999</v>
      </c>
      <c r="P35" s="4">
        <v>0.13800000000000001</v>
      </c>
      <c r="Q35" s="4">
        <v>10.584</v>
      </c>
      <c r="R35" s="4">
        <v>2.2970000000000002</v>
      </c>
      <c r="X35" s="4"/>
    </row>
    <row r="36" spans="1:26">
      <c r="A36" s="5"/>
      <c r="B36" s="5">
        <v>32</v>
      </c>
      <c r="C36">
        <v>120</v>
      </c>
      <c r="D36">
        <v>88.2</v>
      </c>
      <c r="E36">
        <f t="shared" si="2"/>
        <v>7.251648503241825E-5</v>
      </c>
      <c r="F36">
        <f t="shared" si="0"/>
        <v>2.1754945509725474E-4</v>
      </c>
      <c r="L36">
        <v>3</v>
      </c>
      <c r="M36">
        <v>6.5259999999999998</v>
      </c>
      <c r="N36">
        <v>40.4</v>
      </c>
      <c r="O36">
        <v>36.799999999999997</v>
      </c>
      <c r="P36" s="4">
        <v>1.83E-2</v>
      </c>
      <c r="Q36" s="4">
        <v>2.6549999999999998</v>
      </c>
      <c r="R36" s="4">
        <v>0.41499999999999998</v>
      </c>
      <c r="X36" s="4"/>
    </row>
    <row r="37" spans="1:26">
      <c r="B37">
        <v>33</v>
      </c>
      <c r="C37">
        <v>123.75</v>
      </c>
      <c r="D37">
        <v>95.6</v>
      </c>
      <c r="E37">
        <f t="shared" si="2"/>
        <v>7.8600634570285532E-5</v>
      </c>
      <c r="F37">
        <f t="shared" si="0"/>
        <v>2.3580190371085658E-4</v>
      </c>
      <c r="L37">
        <v>4</v>
      </c>
      <c r="M37">
        <v>9.5259999999999998</v>
      </c>
      <c r="N37">
        <v>23.5</v>
      </c>
      <c r="O37">
        <v>68.599999999999994</v>
      </c>
      <c r="P37" s="4">
        <v>5.7127000000000002E-3</v>
      </c>
      <c r="Q37" s="4">
        <v>1.546</v>
      </c>
      <c r="R37" s="4">
        <v>0.373</v>
      </c>
    </row>
    <row r="38" spans="1:26">
      <c r="B38">
        <v>34</v>
      </c>
      <c r="C38">
        <v>127.5</v>
      </c>
      <c r="D38">
        <v>133</v>
      </c>
      <c r="E38">
        <f t="shared" si="2"/>
        <v>1.0935025520761482E-4</v>
      </c>
      <c r="F38">
        <f t="shared" si="0"/>
        <v>3.2805076562284445E-4</v>
      </c>
      <c r="L38">
        <v>5</v>
      </c>
      <c r="M38">
        <v>15.525</v>
      </c>
      <c r="N38">
        <v>192</v>
      </c>
      <c r="O38">
        <v>26.5</v>
      </c>
      <c r="P38" s="4">
        <v>0.12089999999999999</v>
      </c>
      <c r="Q38" s="4">
        <v>12.627000000000001</v>
      </c>
      <c r="R38" s="4">
        <v>2.1150000000000002</v>
      </c>
    </row>
    <row r="39" spans="1:26">
      <c r="B39">
        <v>35</v>
      </c>
      <c r="C39">
        <v>131.25</v>
      </c>
      <c r="D39">
        <v>134.5</v>
      </c>
      <c r="E39">
        <f t="shared" si="2"/>
        <v>1.1058352876258794E-4</v>
      </c>
      <c r="F39">
        <f t="shared" si="0"/>
        <v>3.3175058628776379E-4</v>
      </c>
      <c r="L39">
        <v>6</v>
      </c>
      <c r="M39">
        <v>18.526</v>
      </c>
      <c r="N39">
        <v>5.0999999999999996</v>
      </c>
      <c r="O39">
        <v>7.3</v>
      </c>
      <c r="P39" s="4">
        <v>1.1599999999999999E-2</v>
      </c>
      <c r="Q39" s="4">
        <v>0.33300000000000002</v>
      </c>
      <c r="R39" s="4">
        <v>0</v>
      </c>
      <c r="Z39" s="4"/>
    </row>
    <row r="40" spans="1:26">
      <c r="B40">
        <v>36</v>
      </c>
      <c r="C40">
        <v>135</v>
      </c>
      <c r="D40">
        <v>33</v>
      </c>
      <c r="E40">
        <f t="shared" ref="E40:E103" si="3">$B$2*10^(-6)*D40/$C$2*7.45*10^(-6)*10^6/$D$2*2*60</f>
        <v>2.7132018209408188E-5</v>
      </c>
      <c r="F40">
        <f t="shared" si="0"/>
        <v>8.139605462822457E-5</v>
      </c>
      <c r="L40">
        <v>7</v>
      </c>
      <c r="M40">
        <v>21.524999999999999</v>
      </c>
      <c r="N40">
        <v>76.400000000000006</v>
      </c>
      <c r="O40">
        <v>9.8000000000000007</v>
      </c>
      <c r="P40" s="4">
        <v>0.12959999999999999</v>
      </c>
      <c r="Q40">
        <v>5.0259999999999998</v>
      </c>
      <c r="R40" s="4">
        <v>1.89</v>
      </c>
    </row>
    <row r="41" spans="1:26">
      <c r="B41">
        <v>37</v>
      </c>
      <c r="C41">
        <v>138.75</v>
      </c>
      <c r="D41">
        <v>58</v>
      </c>
      <c r="E41">
        <f t="shared" si="3"/>
        <v>4.7686577458959858E-5</v>
      </c>
      <c r="F41">
        <f t="shared" si="0"/>
        <v>1.4305973237687959E-4</v>
      </c>
      <c r="L41">
        <v>8</v>
      </c>
      <c r="M41">
        <v>24.526</v>
      </c>
      <c r="N41">
        <v>12.2</v>
      </c>
      <c r="O41">
        <v>5</v>
      </c>
      <c r="P41">
        <v>4.07E-2</v>
      </c>
      <c r="Q41">
        <v>0.80200000000000005</v>
      </c>
      <c r="R41" s="4">
        <v>0.66700000000000004</v>
      </c>
    </row>
    <row r="42" spans="1:26">
      <c r="B42">
        <v>38</v>
      </c>
      <c r="C42">
        <v>142.5</v>
      </c>
      <c r="D42">
        <v>63.8</v>
      </c>
      <c r="E42">
        <f t="shared" si="3"/>
        <v>5.2455235204855841E-5</v>
      </c>
      <c r="F42">
        <f t="shared" si="0"/>
        <v>1.5736570561456753E-4</v>
      </c>
      <c r="L42">
        <v>9</v>
      </c>
      <c r="M42">
        <v>27.524999999999999</v>
      </c>
      <c r="N42">
        <v>58.2</v>
      </c>
      <c r="O42">
        <v>7.6</v>
      </c>
      <c r="P42">
        <v>0.127</v>
      </c>
      <c r="Q42">
        <v>3.83</v>
      </c>
      <c r="R42" s="4">
        <v>1.486</v>
      </c>
    </row>
    <row r="43" spans="1:26">
      <c r="B43">
        <v>39</v>
      </c>
      <c r="C43">
        <v>146.25</v>
      </c>
      <c r="D43">
        <f>D42/2+D45/2</f>
        <v>37.4</v>
      </c>
      <c r="E43">
        <f t="shared" si="3"/>
        <v>3.0749620637329276E-5</v>
      </c>
      <c r="F43">
        <f t="shared" si="0"/>
        <v>9.2248861911987828E-5</v>
      </c>
      <c r="L43">
        <v>10</v>
      </c>
      <c r="M43">
        <v>30.524999999999999</v>
      </c>
      <c r="N43">
        <v>77.2</v>
      </c>
      <c r="O43">
        <v>11.5</v>
      </c>
      <c r="P43">
        <v>0.11210000000000001</v>
      </c>
      <c r="Q43">
        <v>5.0750000000000002</v>
      </c>
      <c r="R43" s="4">
        <v>1.6930000000000001</v>
      </c>
      <c r="X43" s="4"/>
    </row>
    <row r="44" spans="1:26">
      <c r="B44">
        <v>40</v>
      </c>
      <c r="C44">
        <v>150</v>
      </c>
      <c r="D44">
        <f>D43/2+D45/2</f>
        <v>24.2</v>
      </c>
      <c r="E44">
        <f t="shared" si="3"/>
        <v>1.9896813353566007E-5</v>
      </c>
      <c r="F44">
        <f t="shared" si="0"/>
        <v>5.9690440060698025E-5</v>
      </c>
      <c r="L44">
        <v>11</v>
      </c>
      <c r="M44">
        <v>33.526000000000003</v>
      </c>
      <c r="N44">
        <v>2.6</v>
      </c>
      <c r="O44">
        <v>3.6</v>
      </c>
      <c r="P44">
        <v>1.23E-2</v>
      </c>
      <c r="Q44">
        <v>0.17399999999999999</v>
      </c>
      <c r="R44">
        <v>0</v>
      </c>
      <c r="X44" s="4"/>
    </row>
    <row r="45" spans="1:26">
      <c r="B45">
        <v>41</v>
      </c>
      <c r="C45">
        <v>153.75</v>
      </c>
      <c r="D45">
        <v>11</v>
      </c>
      <c r="E45">
        <f t="shared" si="3"/>
        <v>9.0440060698027315E-6</v>
      </c>
      <c r="F45">
        <f t="shared" si="0"/>
        <v>2.7132018209408194E-5</v>
      </c>
      <c r="I45" s="9"/>
      <c r="L45">
        <v>12</v>
      </c>
      <c r="M45">
        <v>36.524999999999999</v>
      </c>
      <c r="N45">
        <v>129.80000000000001</v>
      </c>
      <c r="O45">
        <v>17.899999999999999</v>
      </c>
      <c r="P45" s="4">
        <v>0.1207</v>
      </c>
      <c r="Q45">
        <v>8.5389999999999997</v>
      </c>
      <c r="R45">
        <v>0.30499999999999999</v>
      </c>
    </row>
    <row r="46" spans="1:26">
      <c r="B46">
        <v>42</v>
      </c>
      <c r="C46">
        <v>157.5</v>
      </c>
      <c r="D46">
        <v>45.2</v>
      </c>
      <c r="E46">
        <f t="shared" si="3"/>
        <v>3.7162643123189402E-5</v>
      </c>
      <c r="F46">
        <f t="shared" si="0"/>
        <v>1.1148792936956821E-4</v>
      </c>
      <c r="L46">
        <v>13</v>
      </c>
      <c r="M46">
        <v>39.526000000000003</v>
      </c>
      <c r="N46">
        <v>186.9</v>
      </c>
      <c r="O46">
        <v>29.1</v>
      </c>
      <c r="P46">
        <v>0.107</v>
      </c>
      <c r="Q46">
        <v>12.295</v>
      </c>
      <c r="R46">
        <v>0.28999999999999998</v>
      </c>
      <c r="U46" s="4"/>
      <c r="Z46" s="4"/>
    </row>
    <row r="47" spans="1:26">
      <c r="B47">
        <v>43</v>
      </c>
      <c r="C47">
        <v>161.25</v>
      </c>
      <c r="D47">
        <v>28.8</v>
      </c>
      <c r="E47">
        <f t="shared" si="3"/>
        <v>2.3678852255483511E-5</v>
      </c>
      <c r="F47">
        <f t="shared" si="0"/>
        <v>7.1036556766450532E-5</v>
      </c>
      <c r="L47">
        <v>14</v>
      </c>
      <c r="M47">
        <v>42.524999999999999</v>
      </c>
      <c r="N47">
        <v>153.6</v>
      </c>
      <c r="O47">
        <v>23.9</v>
      </c>
      <c r="P47">
        <v>0.1072</v>
      </c>
      <c r="Q47">
        <v>10.103</v>
      </c>
      <c r="R47" s="4">
        <v>0.248</v>
      </c>
    </row>
    <row r="48" spans="1:26">
      <c r="B48">
        <v>44</v>
      </c>
      <c r="C48">
        <v>165</v>
      </c>
      <c r="D48">
        <v>34.4</v>
      </c>
      <c r="E48">
        <f t="shared" si="3"/>
        <v>2.8283073527383086E-5</v>
      </c>
      <c r="F48">
        <f t="shared" si="0"/>
        <v>8.4849220582149253E-5</v>
      </c>
      <c r="L48">
        <v>15</v>
      </c>
      <c r="M48">
        <v>45.526000000000003</v>
      </c>
      <c r="N48">
        <v>124.1</v>
      </c>
      <c r="O48">
        <v>18.5</v>
      </c>
      <c r="P48">
        <v>0.1118</v>
      </c>
      <c r="Q48">
        <v>8.16</v>
      </c>
      <c r="R48" s="4">
        <v>0.26800000000000002</v>
      </c>
    </row>
    <row r="49" spans="2:18">
      <c r="B49">
        <v>45</v>
      </c>
      <c r="C49">
        <v>168.75</v>
      </c>
      <c r="D49">
        <v>50.2</v>
      </c>
      <c r="E49">
        <f t="shared" si="3"/>
        <v>4.1273554973099732E-5</v>
      </c>
      <c r="F49">
        <f t="shared" si="0"/>
        <v>1.2382066491929919E-4</v>
      </c>
      <c r="L49">
        <v>16</v>
      </c>
      <c r="M49">
        <v>48.524999999999999</v>
      </c>
      <c r="N49">
        <v>102.8</v>
      </c>
      <c r="O49">
        <v>15.4</v>
      </c>
      <c r="P49">
        <v>0.111</v>
      </c>
      <c r="Q49">
        <v>6.758</v>
      </c>
      <c r="R49">
        <v>0.308</v>
      </c>
    </row>
    <row r="50" spans="2:18">
      <c r="B50">
        <v>46</v>
      </c>
      <c r="C50">
        <v>172.5</v>
      </c>
      <c r="D50">
        <v>9.4</v>
      </c>
      <c r="E50">
        <f t="shared" si="3"/>
        <v>7.7285142778314253E-6</v>
      </c>
      <c r="F50">
        <f t="shared" si="0"/>
        <v>2.3185542833494276E-5</v>
      </c>
      <c r="L50">
        <v>17</v>
      </c>
      <c r="M50">
        <v>51.526000000000003</v>
      </c>
      <c r="N50">
        <v>36.6</v>
      </c>
      <c r="O50">
        <v>6.2</v>
      </c>
      <c r="P50">
        <v>9.8500000000000004E-2</v>
      </c>
      <c r="Q50">
        <v>2.407</v>
      </c>
      <c r="R50" s="4">
        <v>0.34899999999999998</v>
      </c>
    </row>
    <row r="51" spans="2:18">
      <c r="B51">
        <v>47</v>
      </c>
      <c r="C51">
        <v>176.25</v>
      </c>
      <c r="D51">
        <v>17.2</v>
      </c>
      <c r="E51">
        <f t="shared" si="3"/>
        <v>1.4141536763691543E-5</v>
      </c>
      <c r="F51">
        <f t="shared" si="0"/>
        <v>4.2424610291074627E-5</v>
      </c>
      <c r="L51">
        <v>18</v>
      </c>
      <c r="M51">
        <v>54.524999999999999</v>
      </c>
      <c r="N51">
        <v>29.9</v>
      </c>
      <c r="O51">
        <v>7</v>
      </c>
      <c r="P51">
        <v>7.1199999999999999E-2</v>
      </c>
      <c r="Q51">
        <v>1.966</v>
      </c>
      <c r="R51" s="4">
        <v>0</v>
      </c>
    </row>
    <row r="52" spans="2:18">
      <c r="B52">
        <v>48</v>
      </c>
      <c r="C52">
        <v>180</v>
      </c>
      <c r="D52">
        <v>8.1999999999999993</v>
      </c>
      <c r="E52">
        <f t="shared" si="3"/>
        <v>6.741895433852944E-6</v>
      </c>
      <c r="F52">
        <f t="shared" si="0"/>
        <v>2.0225686301558834E-5</v>
      </c>
      <c r="L52">
        <v>19</v>
      </c>
      <c r="M52">
        <v>57.524999999999999</v>
      </c>
      <c r="N52">
        <v>64.099999999999994</v>
      </c>
      <c r="O52">
        <v>10.8</v>
      </c>
      <c r="P52">
        <v>9.8699999999999996E-2</v>
      </c>
      <c r="Q52">
        <v>4.218</v>
      </c>
      <c r="R52">
        <v>0.29499999999999998</v>
      </c>
    </row>
    <row r="53" spans="2:18">
      <c r="B53">
        <v>49</v>
      </c>
      <c r="C53">
        <v>183.75</v>
      </c>
      <c r="D53">
        <v>42.9</v>
      </c>
      <c r="E53">
        <f t="shared" si="3"/>
        <v>3.5271623672230642E-5</v>
      </c>
      <c r="F53">
        <f t="shared" si="0"/>
        <v>1.0581487101669193E-4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4" t="s">
        <v>10</v>
      </c>
    </row>
    <row r="54" spans="2:18">
      <c r="B54">
        <v>50</v>
      </c>
      <c r="C54">
        <v>187.5</v>
      </c>
      <c r="D54">
        <v>57</v>
      </c>
      <c r="E54">
        <f t="shared" si="3"/>
        <v>4.686439508897778E-5</v>
      </c>
      <c r="F54">
        <f t="shared" si="0"/>
        <v>1.4059318526693333E-4</v>
      </c>
      <c r="G54" s="4"/>
      <c r="L54">
        <v>1</v>
      </c>
      <c r="M54">
        <v>0.52600000000000002</v>
      </c>
      <c r="N54">
        <v>1789.8</v>
      </c>
      <c r="O54">
        <v>646</v>
      </c>
      <c r="P54" s="4">
        <v>4.6199999999999998E-2</v>
      </c>
      <c r="Q54">
        <v>52.561</v>
      </c>
      <c r="R54" s="4">
        <v>9.74E-2</v>
      </c>
    </row>
    <row r="55" spans="2:18">
      <c r="B55">
        <v>51</v>
      </c>
      <c r="C55">
        <v>191.25</v>
      </c>
      <c r="D55">
        <v>58.2</v>
      </c>
      <c r="E55">
        <f t="shared" si="3"/>
        <v>4.7851013932956263E-5</v>
      </c>
      <c r="F55">
        <f t="shared" si="0"/>
        <v>1.435530417988688E-4</v>
      </c>
      <c r="L55">
        <v>2</v>
      </c>
      <c r="M55">
        <v>3.5259999999999998</v>
      </c>
      <c r="N55">
        <v>110.1</v>
      </c>
      <c r="O55">
        <v>13.2</v>
      </c>
      <c r="P55" s="4">
        <v>0.13930000000000001</v>
      </c>
      <c r="Q55">
        <v>3.2330000000000001</v>
      </c>
      <c r="R55" s="4">
        <v>0.438</v>
      </c>
    </row>
    <row r="56" spans="2:18">
      <c r="B56">
        <v>52</v>
      </c>
      <c r="C56">
        <v>195</v>
      </c>
      <c r="D56">
        <v>14.6</v>
      </c>
      <c r="E56">
        <f t="shared" si="3"/>
        <v>1.2003862601738169E-5</v>
      </c>
      <c r="F56">
        <f t="shared" si="0"/>
        <v>3.6011587805214507E-5</v>
      </c>
      <c r="L56">
        <v>3</v>
      </c>
      <c r="M56">
        <v>6.5259999999999998</v>
      </c>
      <c r="N56">
        <v>88.5</v>
      </c>
      <c r="O56">
        <v>13</v>
      </c>
      <c r="P56" s="4">
        <v>0.11310000000000001</v>
      </c>
      <c r="Q56">
        <v>2.5979999999999999</v>
      </c>
      <c r="R56" s="4">
        <v>0.23100000000000001</v>
      </c>
    </row>
    <row r="57" spans="2:18">
      <c r="B57">
        <v>53</v>
      </c>
      <c r="C57">
        <v>198.75</v>
      </c>
      <c r="D57">
        <v>7.6</v>
      </c>
      <c r="E57">
        <f t="shared" si="3"/>
        <v>6.2485860118637042E-6</v>
      </c>
      <c r="F57">
        <f t="shared" si="0"/>
        <v>1.8745758035591113E-5</v>
      </c>
      <c r="L57">
        <v>4</v>
      </c>
      <c r="M57">
        <v>9.5259999999999998</v>
      </c>
      <c r="N57">
        <v>58.3</v>
      </c>
      <c r="O57">
        <v>9.1</v>
      </c>
      <c r="P57" s="4">
        <v>0.1065</v>
      </c>
      <c r="Q57">
        <v>1.7130000000000001</v>
      </c>
      <c r="R57" s="4">
        <v>0.28699999999999998</v>
      </c>
    </row>
    <row r="58" spans="2:18">
      <c r="B58">
        <v>54</v>
      </c>
      <c r="C58">
        <v>202.5</v>
      </c>
      <c r="D58">
        <v>64.599999999999994</v>
      </c>
      <c r="E58">
        <f t="shared" si="3"/>
        <v>5.3112981100841481E-5</v>
      </c>
      <c r="F58">
        <f t="shared" si="0"/>
        <v>1.5933894330252444E-4</v>
      </c>
      <c r="L58">
        <v>5</v>
      </c>
      <c r="M58">
        <v>12.526</v>
      </c>
      <c r="N58">
        <v>65.8</v>
      </c>
      <c r="O58">
        <v>13.2</v>
      </c>
      <c r="P58" s="4">
        <v>8.3000000000000004E-2</v>
      </c>
      <c r="Q58">
        <v>1.9330000000000001</v>
      </c>
      <c r="R58" s="4">
        <v>0.14599999999999999</v>
      </c>
    </row>
    <row r="59" spans="2:18">
      <c r="B59">
        <v>55</v>
      </c>
      <c r="C59">
        <v>206.25</v>
      </c>
      <c r="D59">
        <v>62.6</v>
      </c>
      <c r="E59">
        <f t="shared" si="3"/>
        <v>5.1468616360877351E-5</v>
      </c>
      <c r="F59">
        <f t="shared" si="0"/>
        <v>1.5440584908263204E-4</v>
      </c>
      <c r="L59">
        <v>6</v>
      </c>
      <c r="M59">
        <v>15.525</v>
      </c>
      <c r="N59">
        <v>114.2</v>
      </c>
      <c r="O59">
        <v>15.7</v>
      </c>
      <c r="P59" s="4">
        <v>0.1211</v>
      </c>
      <c r="Q59">
        <v>3.3519999999999999</v>
      </c>
      <c r="R59" s="4">
        <v>0.40600000000000003</v>
      </c>
    </row>
    <row r="60" spans="2:18">
      <c r="B60">
        <v>56</v>
      </c>
      <c r="C60">
        <v>210</v>
      </c>
      <c r="D60">
        <v>40.700000000000003</v>
      </c>
      <c r="E60">
        <f t="shared" si="3"/>
        <v>3.3462822458270108E-5</v>
      </c>
      <c r="F60">
        <f t="shared" si="0"/>
        <v>1.0038846737481032E-4</v>
      </c>
      <c r="L60">
        <v>7</v>
      </c>
      <c r="M60">
        <v>18.524999999999999</v>
      </c>
      <c r="N60">
        <v>135.30000000000001</v>
      </c>
      <c r="O60">
        <v>17</v>
      </c>
      <c r="P60" s="4">
        <v>0.13250000000000001</v>
      </c>
      <c r="Q60">
        <v>3.972</v>
      </c>
      <c r="R60" s="4">
        <v>0.434</v>
      </c>
    </row>
    <row r="61" spans="2:18">
      <c r="B61">
        <v>57</v>
      </c>
      <c r="C61">
        <v>213.75</v>
      </c>
      <c r="D61">
        <v>34.6</v>
      </c>
      <c r="E61">
        <f t="shared" si="3"/>
        <v>2.8447510001379501E-5</v>
      </c>
      <c r="F61">
        <f t="shared" si="0"/>
        <v>8.5342530004138502E-5</v>
      </c>
      <c r="L61">
        <v>8</v>
      </c>
      <c r="M61">
        <v>21.524999999999999</v>
      </c>
      <c r="N61">
        <v>137.5</v>
      </c>
      <c r="O61" s="4">
        <v>14.7</v>
      </c>
      <c r="P61" s="4">
        <v>0.15570000000000001</v>
      </c>
      <c r="Q61">
        <v>4.0389999999999997</v>
      </c>
      <c r="R61" s="4">
        <v>0.57299999999999995</v>
      </c>
    </row>
    <row r="62" spans="2:18">
      <c r="B62">
        <v>58</v>
      </c>
      <c r="C62">
        <v>217.5</v>
      </c>
      <c r="D62">
        <v>50.2</v>
      </c>
      <c r="E62">
        <f t="shared" si="3"/>
        <v>4.1273554973099732E-5</v>
      </c>
      <c r="F62">
        <f t="shared" si="0"/>
        <v>1.2382066491929919E-4</v>
      </c>
      <c r="L62">
        <v>9</v>
      </c>
      <c r="M62">
        <v>24.526</v>
      </c>
      <c r="N62">
        <v>69.5</v>
      </c>
      <c r="O62">
        <v>10.199999999999999</v>
      </c>
      <c r="P62" s="4">
        <v>0.11409999999999999</v>
      </c>
      <c r="Q62" s="4">
        <v>2.04</v>
      </c>
      <c r="R62" s="4">
        <v>0.24199999999999999</v>
      </c>
    </row>
    <row r="63" spans="2:18">
      <c r="B63">
        <v>59</v>
      </c>
      <c r="C63">
        <v>221.25</v>
      </c>
      <c r="D63">
        <v>80.5</v>
      </c>
      <c r="E63">
        <f t="shared" si="3"/>
        <v>6.618568078355635E-5</v>
      </c>
      <c r="F63">
        <f t="shared" si="0"/>
        <v>1.9855704235066906E-4</v>
      </c>
      <c r="L63">
        <v>10</v>
      </c>
      <c r="M63">
        <v>27.524999999999999</v>
      </c>
      <c r="N63">
        <v>117.9</v>
      </c>
      <c r="O63">
        <v>14.5</v>
      </c>
      <c r="P63">
        <v>0.1353</v>
      </c>
      <c r="Q63">
        <v>3.4620000000000002</v>
      </c>
      <c r="R63">
        <v>0.33600000000000002</v>
      </c>
    </row>
    <row r="64" spans="2:18">
      <c r="B64">
        <v>60</v>
      </c>
      <c r="C64">
        <v>225</v>
      </c>
      <c r="D64" s="11">
        <f>D63/2+D65/2</f>
        <v>90.85</v>
      </c>
      <c r="E64">
        <f t="shared" si="3"/>
        <v>7.469526831287073E-5</v>
      </c>
      <c r="F64">
        <f t="shared" si="0"/>
        <v>2.2408580493861219E-4</v>
      </c>
      <c r="L64">
        <v>11</v>
      </c>
      <c r="M64">
        <v>30.526</v>
      </c>
      <c r="N64">
        <v>62.7</v>
      </c>
      <c r="O64">
        <v>10.9</v>
      </c>
      <c r="P64" s="4">
        <v>9.6199999999999994E-2</v>
      </c>
      <c r="Q64" s="4">
        <v>1.8420000000000001</v>
      </c>
      <c r="R64" s="4">
        <v>0.35099999999999998</v>
      </c>
    </row>
    <row r="65" spans="2:18">
      <c r="B65">
        <v>61</v>
      </c>
      <c r="C65">
        <v>228.75</v>
      </c>
      <c r="D65">
        <v>101.2</v>
      </c>
      <c r="E65">
        <f t="shared" si="3"/>
        <v>8.3204855842185124E-5</v>
      </c>
      <c r="F65">
        <f t="shared" si="0"/>
        <v>2.4961456752655537E-4</v>
      </c>
      <c r="L65">
        <v>12</v>
      </c>
      <c r="M65">
        <v>33.524999999999999</v>
      </c>
      <c r="N65">
        <v>49.4</v>
      </c>
      <c r="O65">
        <v>7.9</v>
      </c>
      <c r="P65">
        <v>0.10489999999999999</v>
      </c>
      <c r="Q65">
        <v>1.452</v>
      </c>
      <c r="R65" s="4">
        <v>0.36099999999999999</v>
      </c>
    </row>
    <row r="66" spans="2:18">
      <c r="B66">
        <v>62</v>
      </c>
      <c r="C66">
        <v>232.5</v>
      </c>
      <c r="D66">
        <v>47.7</v>
      </c>
      <c r="E66">
        <f t="shared" si="3"/>
        <v>3.9218099048144567E-5</v>
      </c>
      <c r="F66">
        <f t="shared" si="0"/>
        <v>1.176542971444337E-4</v>
      </c>
      <c r="L66">
        <v>13</v>
      </c>
      <c r="M66">
        <v>36.524999999999999</v>
      </c>
      <c r="N66">
        <v>88.2</v>
      </c>
      <c r="O66">
        <v>10.7</v>
      </c>
      <c r="P66" s="4">
        <v>0.13780000000000001</v>
      </c>
      <c r="Q66">
        <v>2.589</v>
      </c>
      <c r="R66">
        <v>0.38100000000000001</v>
      </c>
    </row>
    <row r="67" spans="2:18">
      <c r="B67">
        <v>63</v>
      </c>
      <c r="C67">
        <v>236.25</v>
      </c>
      <c r="D67">
        <v>72.7</v>
      </c>
      <c r="E67">
        <f t="shared" si="3"/>
        <v>5.9772658297696231E-5</v>
      </c>
      <c r="F67">
        <f t="shared" si="0"/>
        <v>1.7931797489308869E-4</v>
      </c>
      <c r="L67">
        <v>14</v>
      </c>
      <c r="M67">
        <v>39.524999999999999</v>
      </c>
      <c r="N67">
        <v>95.6</v>
      </c>
      <c r="O67">
        <v>14.3</v>
      </c>
      <c r="P67" s="4">
        <v>0.1111</v>
      </c>
      <c r="Q67">
        <v>2.8079999999999998</v>
      </c>
      <c r="R67" s="4">
        <v>0.35699999999999998</v>
      </c>
    </row>
    <row r="68" spans="2:18">
      <c r="B68">
        <v>64</v>
      </c>
      <c r="C68">
        <v>240</v>
      </c>
      <c r="D68">
        <v>80.400000000000006</v>
      </c>
      <c r="E68">
        <f t="shared" si="3"/>
        <v>6.6103462546558144E-5</v>
      </c>
      <c r="F68">
        <f t="shared" si="0"/>
        <v>1.9831038763967442E-4</v>
      </c>
      <c r="L68">
        <v>15</v>
      </c>
      <c r="M68">
        <v>42.524999999999999</v>
      </c>
      <c r="N68">
        <v>133</v>
      </c>
      <c r="O68">
        <v>13.9</v>
      </c>
      <c r="P68" s="4">
        <v>0.159</v>
      </c>
      <c r="Q68">
        <v>3.9060000000000001</v>
      </c>
      <c r="R68" s="4">
        <v>0.51200000000000001</v>
      </c>
    </row>
    <row r="69" spans="2:18">
      <c r="B69">
        <v>65</v>
      </c>
      <c r="C69">
        <v>243.75</v>
      </c>
      <c r="D69">
        <v>86</v>
      </c>
      <c r="E69">
        <f t="shared" si="3"/>
        <v>7.0707683818457695E-5</v>
      </c>
      <c r="F69">
        <f t="shared" ref="F69:F132" si="4">E69*3</f>
        <v>2.121230514553731E-4</v>
      </c>
      <c r="L69">
        <v>16</v>
      </c>
      <c r="M69">
        <v>45.524999999999999</v>
      </c>
      <c r="N69">
        <v>134.5</v>
      </c>
      <c r="O69">
        <v>15.4</v>
      </c>
      <c r="P69" s="4">
        <v>0.14560000000000001</v>
      </c>
      <c r="Q69">
        <v>3.9510000000000001</v>
      </c>
      <c r="R69">
        <v>0.57699999999999996</v>
      </c>
    </row>
    <row r="70" spans="2:18">
      <c r="B70">
        <v>66</v>
      </c>
      <c r="C70">
        <v>247.5</v>
      </c>
      <c r="D70">
        <v>50.8</v>
      </c>
      <c r="E70">
        <f t="shared" si="3"/>
        <v>4.1766864395088967E-5</v>
      </c>
      <c r="F70">
        <f t="shared" si="4"/>
        <v>1.2530059318526689E-4</v>
      </c>
      <c r="L70">
        <v>17</v>
      </c>
      <c r="M70">
        <v>51.524999999999999</v>
      </c>
      <c r="N70">
        <v>33</v>
      </c>
      <c r="O70">
        <v>7.1</v>
      </c>
      <c r="P70" s="4">
        <v>7.7200000000000005E-2</v>
      </c>
      <c r="Q70">
        <v>0.97</v>
      </c>
      <c r="R70" s="4">
        <v>9.7500000000000003E-2</v>
      </c>
    </row>
    <row r="71" spans="2:18">
      <c r="B71">
        <v>67</v>
      </c>
      <c r="C71">
        <v>251.25</v>
      </c>
      <c r="D71">
        <v>108.9</v>
      </c>
      <c r="E71">
        <f t="shared" si="3"/>
        <v>8.9535660091047037E-5</v>
      </c>
      <c r="F71">
        <f t="shared" si="4"/>
        <v>2.686069802731411E-4</v>
      </c>
      <c r="L71">
        <v>18</v>
      </c>
      <c r="M71">
        <v>54.524999999999999</v>
      </c>
      <c r="N71">
        <v>58</v>
      </c>
      <c r="O71" s="4">
        <v>9.1999999999999993</v>
      </c>
      <c r="P71" s="4">
        <v>0.1048</v>
      </c>
      <c r="Q71">
        <v>1.704</v>
      </c>
      <c r="R71" s="4">
        <v>0.35899999999999999</v>
      </c>
    </row>
    <row r="72" spans="2:18">
      <c r="B72">
        <v>68</v>
      </c>
      <c r="C72">
        <v>255</v>
      </c>
      <c r="D72">
        <v>111.6</v>
      </c>
      <c r="E72">
        <f t="shared" si="3"/>
        <v>9.1755552489998594E-5</v>
      </c>
      <c r="F72">
        <f t="shared" si="4"/>
        <v>2.7526665746999579E-4</v>
      </c>
      <c r="L72">
        <v>19</v>
      </c>
      <c r="M72">
        <v>57.524999999999999</v>
      </c>
      <c r="N72">
        <v>63.8</v>
      </c>
      <c r="O72" s="4">
        <v>12.3</v>
      </c>
      <c r="P72" s="4">
        <v>8.6699999999999999E-2</v>
      </c>
      <c r="Q72">
        <v>1.8740000000000001</v>
      </c>
      <c r="R72">
        <v>0.45100000000000001</v>
      </c>
    </row>
    <row r="73" spans="2:18">
      <c r="B73">
        <v>69</v>
      </c>
      <c r="C73">
        <v>258.75</v>
      </c>
      <c r="D73">
        <v>64.8</v>
      </c>
      <c r="E73">
        <f t="shared" si="3"/>
        <v>5.3277417574837899E-5</v>
      </c>
      <c r="F73">
        <f t="shared" si="4"/>
        <v>1.598322527245137E-4</v>
      </c>
      <c r="L73" t="s">
        <v>22</v>
      </c>
      <c r="M73" t="s">
        <v>5</v>
      </c>
      <c r="N73" t="s">
        <v>6</v>
      </c>
      <c r="O73" t="s">
        <v>7</v>
      </c>
      <c r="P73" s="4" t="s">
        <v>8</v>
      </c>
      <c r="Q73" t="s">
        <v>9</v>
      </c>
      <c r="R73" s="4" t="s">
        <v>10</v>
      </c>
    </row>
    <row r="74" spans="2:18">
      <c r="B74">
        <v>70</v>
      </c>
      <c r="C74">
        <v>262.5</v>
      </c>
      <c r="D74">
        <v>93.7</v>
      </c>
      <c r="E74">
        <f t="shared" si="3"/>
        <v>7.7038488067319609E-5</v>
      </c>
      <c r="F74">
        <f t="shared" si="4"/>
        <v>2.3111546420195883E-4</v>
      </c>
      <c r="L74">
        <v>1</v>
      </c>
      <c r="M74">
        <v>0.52600000000000002</v>
      </c>
      <c r="N74">
        <v>1664.8</v>
      </c>
      <c r="O74">
        <v>625.9</v>
      </c>
      <c r="P74">
        <v>4.4299999999999999E-2</v>
      </c>
      <c r="Q74">
        <v>69.869</v>
      </c>
      <c r="R74" s="4">
        <v>6.2399999999999997E-2</v>
      </c>
    </row>
    <row r="75" spans="2:18">
      <c r="B75">
        <v>71</v>
      </c>
      <c r="C75">
        <v>266.25</v>
      </c>
      <c r="D75">
        <v>94.1</v>
      </c>
      <c r="E75">
        <f t="shared" si="3"/>
        <v>7.7367361015312432E-5</v>
      </c>
      <c r="F75">
        <f t="shared" si="4"/>
        <v>2.321020830459373E-4</v>
      </c>
      <c r="L75">
        <v>2</v>
      </c>
      <c r="M75">
        <v>3.5270000000000001</v>
      </c>
      <c r="N75">
        <v>11</v>
      </c>
      <c r="O75">
        <v>3.7</v>
      </c>
      <c r="P75" s="4">
        <v>4.9500000000000002E-2</v>
      </c>
      <c r="Q75">
        <v>0.46300000000000002</v>
      </c>
      <c r="R75" s="4">
        <v>0</v>
      </c>
    </row>
    <row r="76" spans="2:18">
      <c r="B76">
        <v>72</v>
      </c>
      <c r="C76">
        <v>270</v>
      </c>
      <c r="D76">
        <v>104.7</v>
      </c>
      <c r="E76">
        <f t="shared" si="3"/>
        <v>8.6082494137122354E-5</v>
      </c>
      <c r="F76">
        <f t="shared" si="4"/>
        <v>2.5824748241136706E-4</v>
      </c>
      <c r="L76">
        <v>3</v>
      </c>
      <c r="M76">
        <v>6.5270000000000001</v>
      </c>
      <c r="N76">
        <v>45.2</v>
      </c>
      <c r="O76">
        <v>8</v>
      </c>
      <c r="P76" s="4">
        <v>9.4E-2</v>
      </c>
      <c r="Q76">
        <v>1.899</v>
      </c>
      <c r="R76" s="4">
        <v>0.32400000000000001</v>
      </c>
    </row>
    <row r="77" spans="2:18">
      <c r="B77">
        <v>73</v>
      </c>
      <c r="C77">
        <v>273.75</v>
      </c>
      <c r="D77">
        <v>110.5</v>
      </c>
      <c r="E77">
        <f t="shared" si="3"/>
        <v>9.085115188301833E-5</v>
      </c>
      <c r="F77">
        <f t="shared" si="4"/>
        <v>2.7255345564905498E-4</v>
      </c>
      <c r="L77">
        <v>4</v>
      </c>
      <c r="M77">
        <v>9.5269999999999992</v>
      </c>
      <c r="N77">
        <v>28.8</v>
      </c>
      <c r="O77" s="4">
        <v>5.8</v>
      </c>
      <c r="P77" s="4">
        <v>8.3299999999999999E-2</v>
      </c>
      <c r="Q77">
        <v>1.21</v>
      </c>
      <c r="R77" s="4">
        <v>4.1000000000000002E-2</v>
      </c>
    </row>
    <row r="78" spans="2:18">
      <c r="B78">
        <v>74</v>
      </c>
      <c r="C78">
        <v>277.5</v>
      </c>
      <c r="D78">
        <v>148.80000000000001</v>
      </c>
      <c r="E78">
        <f t="shared" si="3"/>
        <v>1.2234073665333149E-4</v>
      </c>
      <c r="F78">
        <f t="shared" si="4"/>
        <v>3.6702220995999443E-4</v>
      </c>
      <c r="L78">
        <v>5</v>
      </c>
      <c r="M78">
        <v>12.526</v>
      </c>
      <c r="N78">
        <v>34.4</v>
      </c>
      <c r="O78">
        <v>5.5</v>
      </c>
      <c r="P78" s="4">
        <v>0.1048</v>
      </c>
      <c r="Q78">
        <v>1.4419999999999999</v>
      </c>
      <c r="R78" s="4">
        <v>0.747</v>
      </c>
    </row>
    <row r="79" spans="2:18">
      <c r="B79">
        <v>75</v>
      </c>
      <c r="C79">
        <v>281.25</v>
      </c>
      <c r="D79">
        <v>83.5</v>
      </c>
      <c r="E79">
        <f t="shared" si="3"/>
        <v>6.8652227893502551E-5</v>
      </c>
      <c r="F79">
        <f t="shared" si="4"/>
        <v>2.0595668368050764E-4</v>
      </c>
      <c r="L79">
        <v>6</v>
      </c>
      <c r="M79">
        <v>15.526</v>
      </c>
      <c r="N79">
        <v>50.2</v>
      </c>
      <c r="O79" s="4">
        <v>6.8</v>
      </c>
      <c r="P79" s="4">
        <v>0.12280000000000001</v>
      </c>
      <c r="Q79">
        <v>2.1059999999999999</v>
      </c>
      <c r="R79" s="4">
        <v>0.77500000000000002</v>
      </c>
    </row>
    <row r="80" spans="2:18">
      <c r="B80">
        <v>76</v>
      </c>
      <c r="C80">
        <v>285</v>
      </c>
      <c r="D80">
        <v>137.69999999999999</v>
      </c>
      <c r="E80">
        <f t="shared" si="3"/>
        <v>1.1321451234653052E-4</v>
      </c>
      <c r="F80">
        <f t="shared" si="4"/>
        <v>3.3964353703959155E-4</v>
      </c>
      <c r="L80">
        <v>7</v>
      </c>
      <c r="M80">
        <v>18.527000000000001</v>
      </c>
      <c r="N80">
        <v>9.4</v>
      </c>
      <c r="O80">
        <v>3.7</v>
      </c>
      <c r="P80">
        <v>4.1599999999999998E-2</v>
      </c>
      <c r="Q80">
        <v>0.39300000000000002</v>
      </c>
      <c r="R80" s="4">
        <v>8.8700000000000001E-2</v>
      </c>
    </row>
    <row r="81" spans="2:18">
      <c r="B81">
        <v>77</v>
      </c>
      <c r="C81">
        <v>288.75</v>
      </c>
      <c r="D81">
        <v>117.5</v>
      </c>
      <c r="E81">
        <f t="shared" si="3"/>
        <v>9.6606428472892816E-5</v>
      </c>
      <c r="F81">
        <f t="shared" si="4"/>
        <v>2.8981928541867846E-4</v>
      </c>
      <c r="L81">
        <v>8</v>
      </c>
      <c r="M81">
        <v>21.526</v>
      </c>
      <c r="N81">
        <v>17.2</v>
      </c>
      <c r="O81">
        <v>5.9</v>
      </c>
      <c r="P81" s="4">
        <v>4.8599999999999997E-2</v>
      </c>
      <c r="Q81">
        <v>0.72099999999999997</v>
      </c>
      <c r="R81">
        <v>0</v>
      </c>
    </row>
    <row r="82" spans="2:18">
      <c r="B82">
        <v>78</v>
      </c>
      <c r="C82">
        <v>292.5</v>
      </c>
      <c r="D82">
        <v>98.2</v>
      </c>
      <c r="E82">
        <f t="shared" si="3"/>
        <v>8.073830873223891E-5</v>
      </c>
      <c r="F82">
        <f t="shared" si="4"/>
        <v>2.4221492619671674E-4</v>
      </c>
      <c r="L82">
        <v>9</v>
      </c>
      <c r="M82">
        <v>24.526</v>
      </c>
      <c r="N82">
        <v>8.1999999999999993</v>
      </c>
      <c r="O82">
        <v>5.2</v>
      </c>
      <c r="P82">
        <v>2.63E-2</v>
      </c>
      <c r="Q82">
        <v>0.34399999999999997</v>
      </c>
      <c r="R82" s="4">
        <v>0.95</v>
      </c>
    </row>
    <row r="83" spans="2:18">
      <c r="B83">
        <v>79</v>
      </c>
      <c r="C83">
        <v>296.25</v>
      </c>
      <c r="D83">
        <v>106.7</v>
      </c>
      <c r="E83">
        <f t="shared" si="3"/>
        <v>8.7726858877086483E-5</v>
      </c>
      <c r="F83">
        <f t="shared" si="4"/>
        <v>2.6318057663125946E-4</v>
      </c>
      <c r="L83">
        <v>10</v>
      </c>
      <c r="M83">
        <v>27.526</v>
      </c>
      <c r="N83">
        <v>42.9</v>
      </c>
      <c r="O83">
        <v>8.1999999999999993</v>
      </c>
      <c r="P83" s="4">
        <v>8.6999999999999994E-2</v>
      </c>
      <c r="Q83">
        <v>1.8</v>
      </c>
      <c r="R83" s="4">
        <v>1.0169999999999999</v>
      </c>
    </row>
    <row r="84" spans="2:18">
      <c r="B84">
        <v>80</v>
      </c>
      <c r="C84">
        <v>300</v>
      </c>
      <c r="D84">
        <f>D83/2+D85/2</f>
        <v>100.2</v>
      </c>
      <c r="E84">
        <f t="shared" si="3"/>
        <v>8.2382673472203039E-5</v>
      </c>
      <c r="F84">
        <f t="shared" si="4"/>
        <v>2.4714802041660914E-4</v>
      </c>
      <c r="L84">
        <v>11</v>
      </c>
      <c r="M84">
        <v>30.526</v>
      </c>
      <c r="N84">
        <v>57</v>
      </c>
      <c r="O84">
        <v>9.1</v>
      </c>
      <c r="P84" s="4">
        <v>0.1042</v>
      </c>
      <c r="Q84">
        <v>2.3929999999999998</v>
      </c>
      <c r="R84" s="4">
        <v>0.9</v>
      </c>
    </row>
    <row r="85" spans="2:18">
      <c r="B85">
        <v>81</v>
      </c>
      <c r="C85">
        <v>303.75</v>
      </c>
      <c r="D85">
        <v>93.7</v>
      </c>
      <c r="E85">
        <f t="shared" si="3"/>
        <v>7.7038488067319609E-5</v>
      </c>
      <c r="F85">
        <f t="shared" si="4"/>
        <v>2.3111546420195883E-4</v>
      </c>
      <c r="L85">
        <v>12</v>
      </c>
      <c r="M85">
        <v>33.526000000000003</v>
      </c>
      <c r="N85">
        <v>58.2</v>
      </c>
      <c r="O85">
        <v>6.9</v>
      </c>
      <c r="P85" s="4">
        <v>0.14069999999999999</v>
      </c>
      <c r="Q85">
        <v>2.4449999999999998</v>
      </c>
      <c r="R85" s="4">
        <v>0.749</v>
      </c>
    </row>
    <row r="86" spans="2:18">
      <c r="B86">
        <v>82</v>
      </c>
      <c r="C86">
        <v>307.5</v>
      </c>
      <c r="D86">
        <v>98.4</v>
      </c>
      <c r="E86">
        <f t="shared" si="3"/>
        <v>8.0902745206235335E-5</v>
      </c>
      <c r="F86">
        <f t="shared" si="4"/>
        <v>2.42708235618706E-4</v>
      </c>
      <c r="L86">
        <v>13</v>
      </c>
      <c r="M86">
        <v>36.527000000000001</v>
      </c>
      <c r="N86">
        <v>14.6</v>
      </c>
      <c r="O86">
        <v>5.2</v>
      </c>
      <c r="P86" s="4">
        <v>4.7100000000000003E-2</v>
      </c>
      <c r="Q86">
        <v>0.61299999999999999</v>
      </c>
      <c r="R86" s="4">
        <v>0</v>
      </c>
    </row>
    <row r="87" spans="2:18">
      <c r="B87">
        <v>83</v>
      </c>
      <c r="C87">
        <v>311.25</v>
      </c>
      <c r="D87">
        <v>131.9</v>
      </c>
      <c r="E87">
        <f t="shared" si="3"/>
        <v>1.0844585460063459E-4</v>
      </c>
      <c r="F87">
        <f t="shared" si="4"/>
        <v>3.2533756380190374E-4</v>
      </c>
      <c r="L87">
        <v>14</v>
      </c>
      <c r="M87">
        <v>39.527000000000001</v>
      </c>
      <c r="N87">
        <v>7.6</v>
      </c>
      <c r="O87">
        <v>5.2</v>
      </c>
      <c r="P87">
        <v>2.41E-2</v>
      </c>
      <c r="Q87">
        <v>0.318</v>
      </c>
      <c r="R87">
        <v>0</v>
      </c>
    </row>
    <row r="88" spans="2:18">
      <c r="B88">
        <v>84</v>
      </c>
      <c r="C88">
        <v>315</v>
      </c>
      <c r="D88">
        <v>115.9</v>
      </c>
      <c r="E88">
        <f t="shared" si="3"/>
        <v>9.5290936680921497E-5</v>
      </c>
      <c r="F88">
        <f t="shared" si="4"/>
        <v>2.8587281004276448E-4</v>
      </c>
      <c r="L88">
        <v>15</v>
      </c>
      <c r="M88">
        <v>42.526000000000003</v>
      </c>
      <c r="N88">
        <v>64.599999999999994</v>
      </c>
      <c r="O88">
        <v>9.6999999999999993</v>
      </c>
      <c r="P88" s="4">
        <v>0.1109</v>
      </c>
      <c r="Q88">
        <v>2.7120000000000002</v>
      </c>
      <c r="R88" s="4">
        <v>1.208</v>
      </c>
    </row>
    <row r="89" spans="2:18">
      <c r="B89">
        <v>85</v>
      </c>
      <c r="C89">
        <v>318.75</v>
      </c>
      <c r="D89">
        <v>113.2</v>
      </c>
      <c r="E89">
        <f t="shared" si="3"/>
        <v>9.3071044281969927E-5</v>
      </c>
      <c r="F89">
        <f t="shared" si="4"/>
        <v>2.7921313284590978E-4</v>
      </c>
      <c r="L89">
        <v>16</v>
      </c>
      <c r="M89">
        <v>45.527000000000001</v>
      </c>
      <c r="N89">
        <v>62.6</v>
      </c>
      <c r="O89">
        <v>9.3000000000000007</v>
      </c>
      <c r="P89" s="4">
        <v>0.1124</v>
      </c>
      <c r="Q89">
        <v>2.629</v>
      </c>
      <c r="R89" s="4">
        <v>1.355</v>
      </c>
    </row>
    <row r="90" spans="2:18">
      <c r="B90">
        <v>86</v>
      </c>
      <c r="C90">
        <v>322.5</v>
      </c>
      <c r="D90">
        <v>115.1</v>
      </c>
      <c r="E90">
        <f t="shared" si="3"/>
        <v>9.4633190784935837E-5</v>
      </c>
      <c r="F90">
        <f t="shared" si="4"/>
        <v>2.8389957235480754E-4</v>
      </c>
      <c r="L90">
        <v>17</v>
      </c>
      <c r="M90">
        <v>48.527000000000001</v>
      </c>
      <c r="N90">
        <v>40.700000000000003</v>
      </c>
      <c r="O90">
        <v>10</v>
      </c>
      <c r="P90">
        <v>6.8099999999999994E-2</v>
      </c>
      <c r="Q90">
        <v>1.708</v>
      </c>
      <c r="R90" s="4">
        <v>0.76400000000000001</v>
      </c>
    </row>
    <row r="91" spans="2:18">
      <c r="B91">
        <v>87</v>
      </c>
      <c r="C91">
        <v>326.25</v>
      </c>
      <c r="D91">
        <v>136.9</v>
      </c>
      <c r="E91">
        <f t="shared" si="3"/>
        <v>1.1255676645054489E-4</v>
      </c>
      <c r="F91">
        <f t="shared" si="4"/>
        <v>3.3767029935163466E-4</v>
      </c>
      <c r="L91">
        <v>18</v>
      </c>
      <c r="M91">
        <v>51.527000000000001</v>
      </c>
      <c r="N91">
        <v>34.6</v>
      </c>
      <c r="O91">
        <v>8.1</v>
      </c>
      <c r="P91" s="4">
        <v>7.1499999999999994E-2</v>
      </c>
      <c r="Q91">
        <v>1.452</v>
      </c>
      <c r="R91" s="4">
        <v>2.5920000000000001</v>
      </c>
    </row>
    <row r="92" spans="2:18">
      <c r="B92">
        <v>88</v>
      </c>
      <c r="C92">
        <v>330</v>
      </c>
      <c r="D92">
        <v>119</v>
      </c>
      <c r="E92">
        <f t="shared" si="3"/>
        <v>9.7839702027865903E-5</v>
      </c>
      <c r="F92">
        <f t="shared" si="4"/>
        <v>2.935191060835977E-4</v>
      </c>
      <c r="L92">
        <v>19</v>
      </c>
      <c r="M92">
        <v>54.526000000000003</v>
      </c>
      <c r="N92">
        <v>50.2</v>
      </c>
      <c r="O92">
        <v>10.6</v>
      </c>
      <c r="P92" s="4">
        <v>7.8899999999999998E-2</v>
      </c>
      <c r="Q92">
        <v>2.1059999999999999</v>
      </c>
      <c r="R92" s="4">
        <v>1.0900000000000001</v>
      </c>
    </row>
    <row r="93" spans="2:18">
      <c r="B93">
        <v>89</v>
      </c>
      <c r="C93">
        <v>333.75</v>
      </c>
      <c r="D93">
        <v>141.6</v>
      </c>
      <c r="E93">
        <f t="shared" si="3"/>
        <v>1.1642102358946061E-4</v>
      </c>
      <c r="F93">
        <f t="shared" si="4"/>
        <v>3.4926307076838187E-4</v>
      </c>
      <c r="L93">
        <v>20</v>
      </c>
      <c r="M93">
        <v>57.527000000000001</v>
      </c>
      <c r="N93">
        <v>80.5</v>
      </c>
      <c r="O93">
        <v>13.3</v>
      </c>
      <c r="P93" s="4">
        <v>0.1011</v>
      </c>
      <c r="Q93">
        <v>3.3769999999999998</v>
      </c>
      <c r="R93" s="4">
        <v>1.411</v>
      </c>
    </row>
    <row r="94" spans="2:18">
      <c r="B94">
        <v>90</v>
      </c>
      <c r="C94">
        <v>337.5</v>
      </c>
      <c r="D94">
        <v>174.6</v>
      </c>
      <c r="E94">
        <f t="shared" si="3"/>
        <v>1.4355304179886877E-4</v>
      </c>
      <c r="F94">
        <f t="shared" si="4"/>
        <v>4.306591253966063E-4</v>
      </c>
      <c r="L94" t="s">
        <v>22</v>
      </c>
      <c r="M94" t="s">
        <v>5</v>
      </c>
      <c r="N94" t="s">
        <v>6</v>
      </c>
      <c r="O94" t="s">
        <v>7</v>
      </c>
      <c r="P94" s="4" t="s">
        <v>8</v>
      </c>
      <c r="Q94" t="s">
        <v>9</v>
      </c>
      <c r="R94" s="4" t="s">
        <v>10</v>
      </c>
    </row>
    <row r="95" spans="2:18">
      <c r="B95">
        <v>91</v>
      </c>
      <c r="C95">
        <v>341.25</v>
      </c>
      <c r="D95">
        <v>153.5</v>
      </c>
      <c r="E95">
        <f t="shared" si="3"/>
        <v>1.2620499379224718E-4</v>
      </c>
      <c r="F95">
        <f t="shared" si="4"/>
        <v>3.7861498137674158E-4</v>
      </c>
      <c r="L95" s="11">
        <v>1</v>
      </c>
      <c r="M95" s="11">
        <v>0.52600000000000002</v>
      </c>
      <c r="N95" s="11">
        <v>1230.5</v>
      </c>
      <c r="O95" s="11">
        <v>627.29999999999995</v>
      </c>
      <c r="P95" s="11">
        <v>3.27E-2</v>
      </c>
      <c r="Q95" s="11">
        <v>40.344000000000001</v>
      </c>
      <c r="R95" s="12">
        <v>9.6600000000000005E-2</v>
      </c>
    </row>
    <row r="96" spans="2:18">
      <c r="B96">
        <v>92</v>
      </c>
      <c r="C96">
        <v>345</v>
      </c>
      <c r="D96">
        <v>132.9</v>
      </c>
      <c r="E96">
        <f t="shared" si="3"/>
        <v>1.0926803697061662E-4</v>
      </c>
      <c r="F96">
        <f t="shared" si="4"/>
        <v>3.2780411091184986E-4</v>
      </c>
      <c r="L96">
        <v>2</v>
      </c>
      <c r="M96">
        <v>3.5249999999999999</v>
      </c>
      <c r="N96">
        <v>101.2</v>
      </c>
      <c r="O96">
        <v>14.3</v>
      </c>
      <c r="P96" s="4">
        <v>0.1177</v>
      </c>
      <c r="Q96" s="4">
        <v>3.3180000000000001</v>
      </c>
      <c r="R96" s="4">
        <v>2.1739999999999999</v>
      </c>
    </row>
    <row r="97" spans="2:19">
      <c r="B97">
        <v>93</v>
      </c>
      <c r="C97">
        <v>348.75</v>
      </c>
      <c r="D97">
        <v>189.6</v>
      </c>
      <c r="E97">
        <f t="shared" si="3"/>
        <v>1.5588577734859977E-4</v>
      </c>
      <c r="F97">
        <f t="shared" si="4"/>
        <v>4.6765733204579929E-4</v>
      </c>
      <c r="L97">
        <v>3</v>
      </c>
      <c r="M97">
        <v>6.5259999999999998</v>
      </c>
      <c r="N97">
        <v>47.7</v>
      </c>
      <c r="O97">
        <v>10.3</v>
      </c>
      <c r="P97">
        <v>7.7399999999999997E-2</v>
      </c>
      <c r="Q97">
        <v>1.5629999999999999</v>
      </c>
      <c r="R97" s="4">
        <v>1.333</v>
      </c>
    </row>
    <row r="98" spans="2:19">
      <c r="B98">
        <v>94</v>
      </c>
      <c r="C98">
        <v>352.5</v>
      </c>
      <c r="D98">
        <v>212.7</v>
      </c>
      <c r="E98">
        <f t="shared" si="3"/>
        <v>1.7487819009518553E-4</v>
      </c>
      <c r="F98">
        <f t="shared" si="4"/>
        <v>5.2463457028555658E-4</v>
      </c>
      <c r="L98">
        <v>4</v>
      </c>
      <c r="M98">
        <v>9.5250000000000004</v>
      </c>
      <c r="N98">
        <v>72.7</v>
      </c>
      <c r="O98">
        <v>13.1</v>
      </c>
      <c r="P98">
        <v>9.2299999999999993E-2</v>
      </c>
      <c r="Q98">
        <v>2.383</v>
      </c>
      <c r="R98" s="4">
        <v>1.1240000000000001</v>
      </c>
    </row>
    <row r="99" spans="2:19">
      <c r="B99">
        <v>95</v>
      </c>
      <c r="C99">
        <v>356.25</v>
      </c>
      <c r="D99">
        <v>213.7</v>
      </c>
      <c r="E99">
        <f t="shared" si="3"/>
        <v>1.7570037246516756E-4</v>
      </c>
      <c r="F99">
        <f t="shared" si="4"/>
        <v>5.271011173955027E-4</v>
      </c>
      <c r="L99">
        <v>5</v>
      </c>
      <c r="M99">
        <v>12.525</v>
      </c>
      <c r="N99">
        <v>80.400000000000006</v>
      </c>
      <c r="O99">
        <v>14.2</v>
      </c>
      <c r="P99">
        <v>9.4700000000000006E-2</v>
      </c>
      <c r="Q99">
        <v>2.6360000000000001</v>
      </c>
      <c r="R99" s="4">
        <v>1.1890000000000001</v>
      </c>
    </row>
    <row r="100" spans="2:19">
      <c r="B100">
        <v>96</v>
      </c>
      <c r="C100">
        <v>360</v>
      </c>
      <c r="D100">
        <v>222.7</v>
      </c>
      <c r="E100">
        <f t="shared" si="3"/>
        <v>1.8310001379500621E-4</v>
      </c>
      <c r="F100">
        <f t="shared" si="4"/>
        <v>5.4930004138501864E-4</v>
      </c>
      <c r="L100">
        <v>6</v>
      </c>
      <c r="M100">
        <v>15.526</v>
      </c>
      <c r="N100">
        <v>86</v>
      </c>
      <c r="O100">
        <v>15.5</v>
      </c>
      <c r="P100">
        <v>9.2700000000000005E-2</v>
      </c>
      <c r="Q100">
        <v>2.819</v>
      </c>
      <c r="R100" s="4">
        <v>1.026</v>
      </c>
    </row>
    <row r="101" spans="2:19">
      <c r="B101">
        <v>97</v>
      </c>
      <c r="C101">
        <v>363.75</v>
      </c>
      <c r="D101">
        <v>262.89999999999998</v>
      </c>
      <c r="E101">
        <f t="shared" si="3"/>
        <v>2.1615174506828524E-4</v>
      </c>
      <c r="F101">
        <f t="shared" si="4"/>
        <v>6.4845523520485574E-4</v>
      </c>
      <c r="L101">
        <v>7</v>
      </c>
      <c r="M101">
        <v>18.526</v>
      </c>
      <c r="N101">
        <v>50.8</v>
      </c>
      <c r="O101">
        <v>12.1</v>
      </c>
      <c r="P101">
        <v>6.9699999999999998E-2</v>
      </c>
      <c r="Q101">
        <v>1.6659999999999999</v>
      </c>
      <c r="R101" s="4">
        <v>0.88100000000000001</v>
      </c>
    </row>
    <row r="102" spans="2:19">
      <c r="B102">
        <v>98</v>
      </c>
      <c r="C102">
        <v>367.5</v>
      </c>
      <c r="D102">
        <v>303</v>
      </c>
      <c r="E102">
        <f t="shared" si="3"/>
        <v>2.4912125810456619E-4</v>
      </c>
      <c r="F102">
        <f t="shared" si="4"/>
        <v>7.4736377431369857E-4</v>
      </c>
      <c r="L102">
        <v>8</v>
      </c>
      <c r="M102">
        <v>21.524999999999999</v>
      </c>
      <c r="N102">
        <v>108.9</v>
      </c>
      <c r="O102">
        <v>16.7</v>
      </c>
      <c r="P102">
        <v>0.10879999999999999</v>
      </c>
      <c r="Q102">
        <v>3.5710000000000002</v>
      </c>
      <c r="R102" s="4">
        <v>1.4370000000000001</v>
      </c>
    </row>
    <row r="103" spans="2:19">
      <c r="B103">
        <v>99</v>
      </c>
      <c r="C103">
        <v>371.25</v>
      </c>
      <c r="D103">
        <v>332.9</v>
      </c>
      <c r="E103">
        <f t="shared" si="3"/>
        <v>2.7370451096702986E-4</v>
      </c>
      <c r="F103">
        <f t="shared" si="4"/>
        <v>8.2111353290108963E-4</v>
      </c>
      <c r="L103">
        <v>9</v>
      </c>
      <c r="M103">
        <v>24.524999999999999</v>
      </c>
      <c r="N103">
        <v>111.6</v>
      </c>
      <c r="O103">
        <v>17.7</v>
      </c>
      <c r="P103">
        <v>0.1048</v>
      </c>
      <c r="Q103">
        <v>3.6589999999999998</v>
      </c>
      <c r="R103" s="4">
        <v>1.4219999999999999</v>
      </c>
    </row>
    <row r="104" spans="2:19">
      <c r="B104">
        <v>100</v>
      </c>
      <c r="C104">
        <v>375</v>
      </c>
      <c r="D104">
        <f>D103/2+D105/2</f>
        <v>400.29999999999995</v>
      </c>
      <c r="E104">
        <f t="shared" ref="E104:E163" si="5">$B$2*10^(-6)*D104/$C$2*7.45*10^(-6)*10^6/$D$2*2*60</f>
        <v>3.2911960270382121E-4</v>
      </c>
      <c r="F104">
        <f t="shared" si="4"/>
        <v>9.8735880811146363E-4</v>
      </c>
      <c r="L104">
        <v>10</v>
      </c>
      <c r="M104">
        <v>27.526</v>
      </c>
      <c r="N104">
        <v>64.8</v>
      </c>
      <c r="O104">
        <v>15.9</v>
      </c>
      <c r="P104" s="4">
        <v>6.7799999999999999E-2</v>
      </c>
      <c r="Q104">
        <v>2.125</v>
      </c>
      <c r="R104" s="4">
        <v>2.37</v>
      </c>
    </row>
    <row r="105" spans="2:19">
      <c r="B105">
        <v>101</v>
      </c>
      <c r="C105">
        <v>378.75</v>
      </c>
      <c r="D105">
        <v>467.7</v>
      </c>
      <c r="E105">
        <f t="shared" si="5"/>
        <v>3.8453469444061251E-4</v>
      </c>
      <c r="F105">
        <f t="shared" si="4"/>
        <v>1.1536040833218376E-3</v>
      </c>
      <c r="L105">
        <v>11</v>
      </c>
      <c r="M105">
        <v>30.524999999999999</v>
      </c>
      <c r="N105">
        <v>93.7</v>
      </c>
      <c r="O105">
        <v>17.5</v>
      </c>
      <c r="P105" s="4">
        <v>8.8999999999999996E-2</v>
      </c>
      <c r="Q105">
        <v>3.0710000000000002</v>
      </c>
      <c r="R105">
        <v>1.3140000000000001</v>
      </c>
    </row>
    <row r="106" spans="2:19">
      <c r="B106">
        <v>102</v>
      </c>
      <c r="C106">
        <v>382.5</v>
      </c>
      <c r="D106">
        <v>616.20000000000005</v>
      </c>
      <c r="E106">
        <f t="shared" si="5"/>
        <v>5.0662877638294943E-4</v>
      </c>
      <c r="F106">
        <f t="shared" si="4"/>
        <v>1.5198863291488482E-3</v>
      </c>
      <c r="L106">
        <v>12</v>
      </c>
      <c r="M106">
        <v>33.526000000000003</v>
      </c>
      <c r="N106">
        <v>94.1</v>
      </c>
      <c r="O106">
        <v>18.3</v>
      </c>
      <c r="P106">
        <v>8.5800000000000001E-2</v>
      </c>
      <c r="Q106">
        <v>3.0870000000000002</v>
      </c>
      <c r="R106" s="4">
        <v>1.419</v>
      </c>
    </row>
    <row r="107" spans="2:19">
      <c r="B107">
        <v>103</v>
      </c>
      <c r="C107">
        <v>386.25</v>
      </c>
      <c r="D107">
        <v>830.6</v>
      </c>
      <c r="E107">
        <f t="shared" si="5"/>
        <v>6.8290467650710426E-4</v>
      </c>
      <c r="F107">
        <f t="shared" si="4"/>
        <v>2.0487140295213126E-3</v>
      </c>
      <c r="L107">
        <v>13</v>
      </c>
      <c r="M107">
        <v>36.526000000000003</v>
      </c>
      <c r="N107">
        <v>104.7</v>
      </c>
      <c r="O107">
        <v>19.5</v>
      </c>
      <c r="P107" s="4">
        <v>8.9300000000000004E-2</v>
      </c>
      <c r="Q107">
        <v>3.4319999999999999</v>
      </c>
      <c r="R107">
        <v>1.3740000000000001</v>
      </c>
    </row>
    <row r="108" spans="2:19">
      <c r="B108">
        <v>104</v>
      </c>
      <c r="C108">
        <v>390</v>
      </c>
      <c r="D108">
        <v>1165.3</v>
      </c>
      <c r="E108">
        <f t="shared" si="5"/>
        <v>9.5808911574010182E-4</v>
      </c>
      <c r="F108">
        <f t="shared" si="4"/>
        <v>2.8742673472203053E-3</v>
      </c>
      <c r="L108">
        <v>14</v>
      </c>
      <c r="M108">
        <v>39.526000000000003</v>
      </c>
      <c r="N108">
        <v>110.5</v>
      </c>
      <c r="O108">
        <v>18.5</v>
      </c>
      <c r="P108">
        <v>9.9400000000000002E-2</v>
      </c>
      <c r="Q108">
        <v>3.6230000000000002</v>
      </c>
      <c r="R108" s="4">
        <v>1.5680000000000001</v>
      </c>
    </row>
    <row r="109" spans="2:19">
      <c r="B109">
        <v>105</v>
      </c>
      <c r="C109">
        <v>393.75</v>
      </c>
      <c r="D109">
        <v>1532.4</v>
      </c>
      <c r="E109">
        <f t="shared" si="5"/>
        <v>1.2599122637605186E-3</v>
      </c>
      <c r="F109">
        <f t="shared" si="4"/>
        <v>3.7797367912815556E-3</v>
      </c>
      <c r="L109">
        <v>15</v>
      </c>
      <c r="M109">
        <v>42.526000000000003</v>
      </c>
      <c r="N109">
        <v>148.80000000000001</v>
      </c>
      <c r="O109">
        <v>23.8</v>
      </c>
      <c r="P109">
        <v>0.1042</v>
      </c>
      <c r="Q109">
        <v>4.8780000000000001</v>
      </c>
      <c r="R109" s="4">
        <v>1.49</v>
      </c>
    </row>
    <row r="110" spans="2:19">
      <c r="B110">
        <v>106</v>
      </c>
      <c r="C110">
        <v>397.5</v>
      </c>
      <c r="D110">
        <v>2065.9</v>
      </c>
      <c r="E110">
        <f t="shared" si="5"/>
        <v>1.6985465581459507E-3</v>
      </c>
      <c r="F110">
        <f t="shared" si="4"/>
        <v>5.0956396744378518E-3</v>
      </c>
      <c r="L110">
        <v>16</v>
      </c>
      <c r="M110">
        <v>45.524999999999999</v>
      </c>
      <c r="N110">
        <v>83.5</v>
      </c>
      <c r="O110">
        <v>17.5</v>
      </c>
      <c r="P110">
        <v>7.9299999999999995E-2</v>
      </c>
      <c r="Q110">
        <v>2.738</v>
      </c>
      <c r="R110" s="4">
        <v>2.5529999999999999</v>
      </c>
    </row>
    <row r="111" spans="2:19">
      <c r="B111">
        <v>107</v>
      </c>
      <c r="C111">
        <v>401.25</v>
      </c>
      <c r="D111">
        <v>2742.6</v>
      </c>
      <c r="E111">
        <f t="shared" si="5"/>
        <v>2.2549173679128152E-3</v>
      </c>
      <c r="F111">
        <f t="shared" si="4"/>
        <v>6.7647521037384455E-3</v>
      </c>
      <c r="L111">
        <v>17</v>
      </c>
      <c r="M111">
        <v>48.524999999999999</v>
      </c>
      <c r="N111">
        <v>137.69999999999999</v>
      </c>
      <c r="O111">
        <v>23.3</v>
      </c>
      <c r="P111">
        <v>9.8500000000000004E-2</v>
      </c>
      <c r="Q111">
        <v>4.516</v>
      </c>
      <c r="R111" s="4">
        <v>1.827</v>
      </c>
      <c r="S111" t="s">
        <v>10</v>
      </c>
    </row>
    <row r="112" spans="2:19">
      <c r="B112">
        <v>108</v>
      </c>
      <c r="C112">
        <v>405</v>
      </c>
      <c r="D112">
        <v>3548.6</v>
      </c>
      <c r="E112">
        <f t="shared" si="5"/>
        <v>2.9175963581183602E-3</v>
      </c>
      <c r="F112">
        <f t="shared" si="4"/>
        <v>8.7527890743550815E-3</v>
      </c>
      <c r="L112">
        <v>18</v>
      </c>
      <c r="M112">
        <v>51.524999999999999</v>
      </c>
      <c r="N112">
        <v>117.5</v>
      </c>
      <c r="O112">
        <v>21</v>
      </c>
      <c r="P112">
        <v>9.3100000000000002E-2</v>
      </c>
      <c r="Q112">
        <v>3.851</v>
      </c>
      <c r="R112" s="4">
        <v>1.6639999999999999</v>
      </c>
      <c r="S112">
        <v>0.69</v>
      </c>
    </row>
    <row r="113" spans="2:19">
      <c r="B113">
        <v>109</v>
      </c>
      <c r="C113">
        <v>408.75</v>
      </c>
      <c r="D113">
        <v>4521.6000000000004</v>
      </c>
      <c r="E113">
        <f t="shared" si="5"/>
        <v>3.7175798041109119E-3</v>
      </c>
      <c r="F113">
        <f t="shared" si="4"/>
        <v>1.1152739412332736E-2</v>
      </c>
      <c r="L113">
        <v>19</v>
      </c>
      <c r="M113">
        <v>54.526000000000003</v>
      </c>
      <c r="N113">
        <v>98.2</v>
      </c>
      <c r="O113">
        <v>18.3</v>
      </c>
      <c r="P113">
        <v>8.9300000000000004E-2</v>
      </c>
      <c r="Q113">
        <v>3.2210000000000001</v>
      </c>
      <c r="R113" s="4">
        <v>1.3240000000000001</v>
      </c>
      <c r="S113">
        <v>0.74299999999999999</v>
      </c>
    </row>
    <row r="114" spans="2:19">
      <c r="B114">
        <v>110</v>
      </c>
      <c r="C114">
        <v>412.5</v>
      </c>
      <c r="D114">
        <v>5702.3</v>
      </c>
      <c r="E114">
        <f t="shared" si="5"/>
        <v>4.6883305283487364E-3</v>
      </c>
      <c r="F114">
        <f t="shared" si="4"/>
        <v>1.4064991585046208E-2</v>
      </c>
      <c r="L114">
        <v>20</v>
      </c>
      <c r="M114">
        <v>57.524999999999999</v>
      </c>
      <c r="N114">
        <v>106.7</v>
      </c>
      <c r="O114">
        <v>21.2</v>
      </c>
      <c r="P114">
        <v>8.3799999999999999E-2</v>
      </c>
      <c r="Q114">
        <v>3.5</v>
      </c>
      <c r="R114" s="4">
        <v>2.3319999999999999</v>
      </c>
      <c r="S114">
        <v>0.747</v>
      </c>
    </row>
    <row r="115" spans="2:19">
      <c r="B115">
        <v>111</v>
      </c>
      <c r="C115">
        <v>416.25</v>
      </c>
      <c r="D115">
        <v>6954.3</v>
      </c>
      <c r="E115">
        <f t="shared" si="5"/>
        <v>5.7177028555662852E-3</v>
      </c>
      <c r="F115">
        <f t="shared" si="4"/>
        <v>1.7153108566698855E-2</v>
      </c>
      <c r="L115" t="s">
        <v>22</v>
      </c>
      <c r="M115" t="s">
        <v>5</v>
      </c>
      <c r="N115" t="s">
        <v>6</v>
      </c>
      <c r="O115" t="s">
        <v>7</v>
      </c>
      <c r="P115" t="s">
        <v>8</v>
      </c>
      <c r="Q115" t="s">
        <v>9</v>
      </c>
      <c r="R115" s="4" t="s">
        <v>10</v>
      </c>
      <c r="S115">
        <v>0.78300000000000003</v>
      </c>
    </row>
    <row r="116" spans="2:19">
      <c r="B116">
        <v>112</v>
      </c>
      <c r="C116">
        <v>420</v>
      </c>
      <c r="D116">
        <v>8194.7999999999993</v>
      </c>
      <c r="E116">
        <f t="shared" si="5"/>
        <v>6.7376200855290384E-3</v>
      </c>
      <c r="F116">
        <f t="shared" si="4"/>
        <v>2.0212860256587115E-2</v>
      </c>
      <c r="L116">
        <v>1</v>
      </c>
      <c r="M116">
        <v>0.52600000000000002</v>
      </c>
      <c r="N116">
        <v>1890.8</v>
      </c>
      <c r="O116">
        <v>621.20000000000005</v>
      </c>
      <c r="P116">
        <v>5.0700000000000002E-2</v>
      </c>
      <c r="Q116">
        <v>36.679000000000002</v>
      </c>
      <c r="R116">
        <v>0.114</v>
      </c>
    </row>
    <row r="117" spans="2:19">
      <c r="B117">
        <v>113</v>
      </c>
      <c r="C117">
        <v>423.75</v>
      </c>
      <c r="D117">
        <v>9591.9</v>
      </c>
      <c r="E117">
        <f t="shared" si="5"/>
        <v>7.8862910746309838E-3</v>
      </c>
      <c r="F117">
        <f t="shared" si="4"/>
        <v>2.365887322389295E-2</v>
      </c>
      <c r="L117">
        <v>2</v>
      </c>
      <c r="M117">
        <v>3.5259999999999998</v>
      </c>
      <c r="N117">
        <v>93.7</v>
      </c>
      <c r="O117">
        <v>18</v>
      </c>
      <c r="P117" s="4">
        <v>8.6999999999999994E-2</v>
      </c>
      <c r="Q117" s="4">
        <v>1.8169999999999999</v>
      </c>
      <c r="R117">
        <v>2.5310000000000001</v>
      </c>
      <c r="S117" s="4"/>
    </row>
    <row r="118" spans="2:19">
      <c r="B118">
        <v>114</v>
      </c>
      <c r="C118">
        <v>427.5</v>
      </c>
      <c r="D118">
        <v>10916</v>
      </c>
      <c r="E118">
        <f t="shared" si="5"/>
        <v>8.9749427507242376E-3</v>
      </c>
      <c r="F118">
        <f t="shared" si="4"/>
        <v>2.6924828252172711E-2</v>
      </c>
      <c r="L118">
        <v>3</v>
      </c>
      <c r="M118">
        <v>6.5259999999999998</v>
      </c>
      <c r="N118">
        <v>98.4</v>
      </c>
      <c r="O118">
        <v>20.7</v>
      </c>
      <c r="P118">
        <v>7.9399999999999998E-2</v>
      </c>
      <c r="Q118">
        <v>1.909</v>
      </c>
      <c r="R118">
        <v>1.5009999999999999</v>
      </c>
    </row>
    <row r="119" spans="2:19">
      <c r="B119">
        <v>115</v>
      </c>
      <c r="C119">
        <v>431.25</v>
      </c>
      <c r="D119">
        <v>12199</v>
      </c>
      <c r="E119">
        <f t="shared" si="5"/>
        <v>1.0029802731411228E-2</v>
      </c>
      <c r="F119">
        <f t="shared" si="4"/>
        <v>3.0089408194233683E-2</v>
      </c>
      <c r="L119">
        <v>4</v>
      </c>
      <c r="M119">
        <v>9.5259999999999998</v>
      </c>
      <c r="N119">
        <v>131.9</v>
      </c>
      <c r="O119">
        <v>20.399999999999999</v>
      </c>
      <c r="P119">
        <v>0.1079</v>
      </c>
      <c r="Q119">
        <v>2.56</v>
      </c>
      <c r="R119" s="4">
        <v>1.3959999999999999</v>
      </c>
    </row>
    <row r="120" spans="2:19">
      <c r="B120">
        <v>116</v>
      </c>
      <c r="C120">
        <v>435</v>
      </c>
      <c r="D120">
        <v>13367</v>
      </c>
      <c r="E120">
        <f t="shared" si="5"/>
        <v>1.0990111739550279E-2</v>
      </c>
      <c r="F120">
        <f t="shared" si="4"/>
        <v>3.2970335218650837E-2</v>
      </c>
      <c r="L120">
        <v>5</v>
      </c>
      <c r="M120">
        <v>12.526</v>
      </c>
      <c r="N120">
        <v>115.9</v>
      </c>
      <c r="O120">
        <v>19.2</v>
      </c>
      <c r="P120">
        <v>0.1008</v>
      </c>
      <c r="Q120">
        <v>2.2480000000000002</v>
      </c>
      <c r="R120">
        <v>1.528</v>
      </c>
    </row>
    <row r="121" spans="2:19">
      <c r="B121">
        <v>117</v>
      </c>
      <c r="C121">
        <v>438.75</v>
      </c>
      <c r="D121">
        <v>14438.6</v>
      </c>
      <c r="E121">
        <f t="shared" si="5"/>
        <v>1.1871162367223066E-2</v>
      </c>
      <c r="F121">
        <f t="shared" si="4"/>
        <v>3.56134871016692E-2</v>
      </c>
      <c r="L121">
        <v>6</v>
      </c>
      <c r="M121">
        <v>15.526</v>
      </c>
      <c r="N121">
        <v>113.2</v>
      </c>
      <c r="O121">
        <v>22.3</v>
      </c>
      <c r="P121">
        <v>8.4699999999999998E-2</v>
      </c>
      <c r="Q121">
        <v>2.1970000000000001</v>
      </c>
      <c r="R121" s="4">
        <v>2.5190000000000001</v>
      </c>
    </row>
    <row r="122" spans="2:19">
      <c r="B122">
        <v>118</v>
      </c>
      <c r="C122">
        <v>442.5</v>
      </c>
      <c r="D122">
        <v>15733.6</v>
      </c>
      <c r="E122">
        <f t="shared" si="5"/>
        <v>1.2935888536349843E-2</v>
      </c>
      <c r="F122">
        <f t="shared" si="4"/>
        <v>3.8807665609049524E-2</v>
      </c>
      <c r="L122">
        <v>7</v>
      </c>
      <c r="M122">
        <v>18.526</v>
      </c>
      <c r="N122">
        <v>115.1</v>
      </c>
      <c r="O122">
        <v>23.8</v>
      </c>
      <c r="P122">
        <v>8.0699999999999994E-2</v>
      </c>
      <c r="Q122">
        <v>2.2320000000000002</v>
      </c>
      <c r="R122" s="4">
        <v>2.258</v>
      </c>
    </row>
    <row r="123" spans="2:19">
      <c r="B123">
        <v>119</v>
      </c>
      <c r="C123">
        <v>446.25</v>
      </c>
      <c r="D123">
        <v>16770.2</v>
      </c>
      <c r="E123">
        <f t="shared" si="5"/>
        <v>1.3788162781073247E-2</v>
      </c>
      <c r="F123">
        <f t="shared" si="4"/>
        <v>4.1364488343219742E-2</v>
      </c>
      <c r="L123">
        <v>8</v>
      </c>
      <c r="M123">
        <v>21.524999999999999</v>
      </c>
      <c r="N123">
        <v>136.9</v>
      </c>
      <c r="O123">
        <v>24</v>
      </c>
      <c r="P123">
        <v>9.5200000000000007E-2</v>
      </c>
      <c r="Q123">
        <v>2.6549999999999998</v>
      </c>
      <c r="R123">
        <v>1.762</v>
      </c>
    </row>
    <row r="124" spans="2:19">
      <c r="B124">
        <v>120</v>
      </c>
      <c r="C124">
        <v>450</v>
      </c>
      <c r="D124">
        <f>D123/2+D125/2</f>
        <v>18290</v>
      </c>
      <c r="E124">
        <f t="shared" si="5"/>
        <v>1.5037715546971996E-2</v>
      </c>
      <c r="F124">
        <f t="shared" si="4"/>
        <v>4.5113146640915987E-2</v>
      </c>
      <c r="L124">
        <v>9</v>
      </c>
      <c r="M124">
        <v>24.524999999999999</v>
      </c>
      <c r="N124">
        <v>119</v>
      </c>
      <c r="O124">
        <v>24.3</v>
      </c>
      <c r="P124">
        <v>8.1699999999999995E-2</v>
      </c>
      <c r="Q124">
        <v>2.3079999999999998</v>
      </c>
      <c r="R124" s="4">
        <v>2.1</v>
      </c>
    </row>
    <row r="125" spans="2:19">
      <c r="B125">
        <v>121</v>
      </c>
      <c r="C125">
        <v>453.75</v>
      </c>
      <c r="D125">
        <v>19809.8</v>
      </c>
      <c r="E125">
        <f t="shared" si="5"/>
        <v>1.628726831287074E-2</v>
      </c>
      <c r="F125">
        <f t="shared" si="4"/>
        <v>4.8861804938612224E-2</v>
      </c>
      <c r="L125">
        <v>10</v>
      </c>
      <c r="M125">
        <v>27.524999999999999</v>
      </c>
      <c r="N125">
        <v>141.6</v>
      </c>
      <c r="O125">
        <v>26.5</v>
      </c>
      <c r="P125">
        <v>8.8999999999999996E-2</v>
      </c>
      <c r="Q125">
        <v>2.746</v>
      </c>
      <c r="R125" s="4">
        <v>2.5099999999999998</v>
      </c>
    </row>
    <row r="126" spans="2:19">
      <c r="B126">
        <v>122</v>
      </c>
      <c r="C126">
        <v>457.5</v>
      </c>
      <c r="D126">
        <v>21498.6</v>
      </c>
      <c r="E126">
        <f t="shared" si="5"/>
        <v>1.7675769899296451E-2</v>
      </c>
      <c r="F126">
        <f t="shared" si="4"/>
        <v>5.3027309697889352E-2</v>
      </c>
      <c r="L126">
        <v>11</v>
      </c>
      <c r="M126">
        <v>30.526</v>
      </c>
      <c r="N126">
        <v>174.6</v>
      </c>
      <c r="O126">
        <v>25.2</v>
      </c>
      <c r="P126">
        <v>0.11550000000000001</v>
      </c>
      <c r="Q126">
        <v>3.387</v>
      </c>
      <c r="R126" s="4">
        <v>1.1599999999999999</v>
      </c>
    </row>
    <row r="127" spans="2:19">
      <c r="B127">
        <v>123</v>
      </c>
      <c r="C127">
        <v>461.25</v>
      </c>
      <c r="D127">
        <v>23110.1</v>
      </c>
      <c r="E127">
        <f t="shared" si="5"/>
        <v>1.9000716788522554E-2</v>
      </c>
      <c r="F127">
        <f t="shared" si="4"/>
        <v>5.7002150365567661E-2</v>
      </c>
      <c r="L127">
        <v>12</v>
      </c>
      <c r="M127">
        <v>33.526000000000003</v>
      </c>
      <c r="N127">
        <v>153.5</v>
      </c>
      <c r="O127">
        <v>31.6</v>
      </c>
      <c r="P127">
        <v>8.09E-2</v>
      </c>
      <c r="Q127">
        <v>2.9780000000000002</v>
      </c>
      <c r="R127" s="4">
        <v>2.2090000000000001</v>
      </c>
    </row>
    <row r="128" spans="2:19">
      <c r="B128">
        <v>124</v>
      </c>
      <c r="C128">
        <v>465</v>
      </c>
      <c r="D128">
        <v>24373.7</v>
      </c>
      <c r="E128">
        <f t="shared" si="5"/>
        <v>2.0039626431231892E-2</v>
      </c>
      <c r="F128">
        <f t="shared" si="4"/>
        <v>6.0118879293695679E-2</v>
      </c>
      <c r="L128">
        <v>13</v>
      </c>
      <c r="M128">
        <v>36.524999999999999</v>
      </c>
      <c r="N128">
        <v>132.9</v>
      </c>
      <c r="O128">
        <v>27.3</v>
      </c>
      <c r="P128">
        <v>8.1000000000000003E-2</v>
      </c>
      <c r="Q128">
        <v>2.577</v>
      </c>
      <c r="R128" s="4">
        <v>1.9590000000000001</v>
      </c>
    </row>
    <row r="129" spans="2:19">
      <c r="B129">
        <v>125</v>
      </c>
      <c r="C129">
        <v>468.75</v>
      </c>
      <c r="D129">
        <v>25438.7</v>
      </c>
      <c r="E129">
        <f t="shared" si="5"/>
        <v>2.0915250655262795E-2</v>
      </c>
      <c r="F129">
        <f t="shared" si="4"/>
        <v>6.2745751965788382E-2</v>
      </c>
      <c r="L129">
        <v>14</v>
      </c>
      <c r="M129">
        <v>39.524999999999999</v>
      </c>
      <c r="N129">
        <v>189.6</v>
      </c>
      <c r="O129">
        <v>35.299999999999997</v>
      </c>
      <c r="P129">
        <v>8.9499999999999996E-2</v>
      </c>
      <c r="Q129">
        <v>3.6779999999999999</v>
      </c>
      <c r="R129">
        <v>2.427</v>
      </c>
    </row>
    <row r="130" spans="2:19">
      <c r="B130">
        <v>126</v>
      </c>
      <c r="C130">
        <v>472.5</v>
      </c>
      <c r="D130">
        <v>26165.7</v>
      </c>
      <c r="E130">
        <f t="shared" si="5"/>
        <v>2.1512977238239757E-2</v>
      </c>
      <c r="F130">
        <f t="shared" si="4"/>
        <v>6.4538931714719278E-2</v>
      </c>
      <c r="L130">
        <v>15</v>
      </c>
      <c r="M130">
        <v>42.526000000000003</v>
      </c>
      <c r="N130">
        <v>212.7</v>
      </c>
      <c r="O130">
        <v>38</v>
      </c>
      <c r="P130">
        <v>9.3200000000000005E-2</v>
      </c>
      <c r="Q130">
        <v>4.1260000000000003</v>
      </c>
      <c r="R130" s="4">
        <v>2.0089999999999999</v>
      </c>
      <c r="S130" s="4"/>
    </row>
    <row r="131" spans="2:19">
      <c r="B131">
        <v>127</v>
      </c>
      <c r="C131">
        <v>476.25</v>
      </c>
      <c r="D131">
        <v>26840.1</v>
      </c>
      <c r="E131">
        <f t="shared" si="5"/>
        <v>2.2067457028555663E-2</v>
      </c>
      <c r="F131">
        <f t="shared" si="4"/>
        <v>6.6202371085666983E-2</v>
      </c>
      <c r="L131">
        <v>16</v>
      </c>
      <c r="M131">
        <v>45.524999999999999</v>
      </c>
      <c r="N131">
        <v>213.7</v>
      </c>
      <c r="O131">
        <v>38</v>
      </c>
      <c r="P131">
        <v>9.3799999999999994E-2</v>
      </c>
      <c r="Q131">
        <v>4.1459999999999999</v>
      </c>
      <c r="R131" s="4">
        <v>2.3010000000000002</v>
      </c>
    </row>
    <row r="132" spans="2:19">
      <c r="B132">
        <v>128</v>
      </c>
      <c r="C132">
        <v>480</v>
      </c>
      <c r="D132">
        <v>27506.3</v>
      </c>
      <c r="E132">
        <f t="shared" si="5"/>
        <v>2.2615194923437717E-2</v>
      </c>
      <c r="F132">
        <f t="shared" si="4"/>
        <v>6.7845584770313147E-2</v>
      </c>
      <c r="L132">
        <v>17</v>
      </c>
      <c r="M132">
        <v>48.526000000000003</v>
      </c>
      <c r="N132">
        <v>222.7</v>
      </c>
      <c r="O132">
        <v>42.9</v>
      </c>
      <c r="P132">
        <v>8.6599999999999996E-2</v>
      </c>
      <c r="Q132">
        <v>4.32</v>
      </c>
      <c r="R132" s="4">
        <v>2.677</v>
      </c>
      <c r="S132" s="4"/>
    </row>
    <row r="133" spans="2:19">
      <c r="B133">
        <v>129</v>
      </c>
      <c r="C133">
        <v>483.75</v>
      </c>
      <c r="D133">
        <v>28193.1</v>
      </c>
      <c r="E133">
        <f t="shared" si="5"/>
        <v>2.3179869775141394E-2</v>
      </c>
      <c r="F133">
        <f t="shared" ref="F133:F163" si="6">E133*3</f>
        <v>6.953960932542419E-2</v>
      </c>
      <c r="L133">
        <v>18</v>
      </c>
      <c r="M133">
        <v>51.524999999999999</v>
      </c>
      <c r="N133">
        <v>262.89999999999998</v>
      </c>
      <c r="O133">
        <v>46.3</v>
      </c>
      <c r="P133">
        <v>9.4600000000000004E-2</v>
      </c>
      <c r="Q133">
        <v>5.0999999999999996</v>
      </c>
      <c r="R133">
        <v>2.371</v>
      </c>
    </row>
    <row r="134" spans="2:19">
      <c r="B134">
        <v>130</v>
      </c>
      <c r="C134">
        <v>487.5</v>
      </c>
      <c r="D134">
        <v>28952</v>
      </c>
      <c r="E134">
        <f t="shared" si="5"/>
        <v>2.3803823975720791E-2</v>
      </c>
      <c r="F134">
        <f t="shared" si="6"/>
        <v>7.1411471927162379E-2</v>
      </c>
      <c r="L134">
        <v>19</v>
      </c>
      <c r="M134">
        <v>54.524999999999999</v>
      </c>
      <c r="N134">
        <v>303</v>
      </c>
      <c r="O134">
        <v>55.6</v>
      </c>
      <c r="P134">
        <v>9.0800000000000006E-2</v>
      </c>
      <c r="Q134">
        <v>5.8780000000000001</v>
      </c>
      <c r="R134" s="4">
        <v>2.2330000000000001</v>
      </c>
      <c r="S134" s="4"/>
    </row>
    <row r="135" spans="2:19">
      <c r="B135">
        <v>131</v>
      </c>
      <c r="C135">
        <v>491.25</v>
      </c>
      <c r="D135">
        <v>29992.2</v>
      </c>
      <c r="E135">
        <f t="shared" si="5"/>
        <v>2.4659058076976131E-2</v>
      </c>
      <c r="F135">
        <f t="shared" si="6"/>
        <v>7.3977174230928394E-2</v>
      </c>
      <c r="L135">
        <v>20</v>
      </c>
      <c r="M135">
        <v>57.524999999999999</v>
      </c>
      <c r="N135">
        <v>332.9</v>
      </c>
      <c r="O135">
        <v>58.6</v>
      </c>
      <c r="P135">
        <v>9.4600000000000004E-2</v>
      </c>
      <c r="Q135">
        <v>6.4580000000000002</v>
      </c>
      <c r="R135" s="4">
        <v>2.5099999999999998</v>
      </c>
      <c r="S135" s="4"/>
    </row>
    <row r="136" spans="2:19">
      <c r="B136">
        <v>132</v>
      </c>
      <c r="C136">
        <v>495</v>
      </c>
      <c r="D136">
        <v>31357.3</v>
      </c>
      <c r="E136">
        <f t="shared" si="5"/>
        <v>2.5781419230238647E-2</v>
      </c>
      <c r="F136">
        <f t="shared" si="6"/>
        <v>7.7344257690715942E-2</v>
      </c>
      <c r="L136" t="s">
        <v>22</v>
      </c>
      <c r="M136" t="s">
        <v>5</v>
      </c>
      <c r="N136" t="s">
        <v>6</v>
      </c>
      <c r="O136" t="s">
        <v>7</v>
      </c>
      <c r="P136" t="s">
        <v>8</v>
      </c>
      <c r="Q136" t="s">
        <v>9</v>
      </c>
      <c r="R136" s="4" t="s">
        <v>10</v>
      </c>
      <c r="S136" s="4"/>
    </row>
    <row r="137" spans="2:19">
      <c r="B137">
        <v>133</v>
      </c>
      <c r="C137">
        <v>498.75</v>
      </c>
      <c r="D137">
        <v>33066.5</v>
      </c>
      <c r="E137">
        <f t="shared" si="5"/>
        <v>2.7186693337011996E-2</v>
      </c>
      <c r="F137">
        <f t="shared" si="6"/>
        <v>8.1560080011035985E-2</v>
      </c>
      <c r="L137">
        <v>1</v>
      </c>
      <c r="M137">
        <v>0.52500000000000002</v>
      </c>
      <c r="N137">
        <v>1880.2</v>
      </c>
      <c r="O137">
        <v>626.70000000000005</v>
      </c>
      <c r="P137">
        <v>0.05</v>
      </c>
      <c r="Q137">
        <v>1.411</v>
      </c>
      <c r="R137" s="4">
        <v>9.5399999999999999E-2</v>
      </c>
    </row>
    <row r="138" spans="2:19">
      <c r="B138">
        <v>134</v>
      </c>
      <c r="C138">
        <v>502.5</v>
      </c>
      <c r="D138">
        <v>35431.800000000003</v>
      </c>
      <c r="E138">
        <f t="shared" si="5"/>
        <v>2.9131401296730582E-2</v>
      </c>
      <c r="F138">
        <f t="shared" si="6"/>
        <v>8.7394203890191743E-2</v>
      </c>
      <c r="L138">
        <v>2</v>
      </c>
      <c r="M138">
        <v>3.5259999999999998</v>
      </c>
      <c r="N138">
        <v>467.7</v>
      </c>
      <c r="O138">
        <v>89.1</v>
      </c>
      <c r="P138" s="4">
        <v>8.7499999999999994E-2</v>
      </c>
      <c r="Q138" s="4">
        <v>0.35099999999999998</v>
      </c>
      <c r="R138" s="4">
        <v>4.2350000000000003</v>
      </c>
    </row>
    <row r="139" spans="2:19">
      <c r="B139">
        <v>135</v>
      </c>
      <c r="C139">
        <v>506.25</v>
      </c>
      <c r="D139">
        <v>38303.4</v>
      </c>
      <c r="E139">
        <f t="shared" si="5"/>
        <v>3.1492380190371087E-2</v>
      </c>
      <c r="F139">
        <f t="shared" si="6"/>
        <v>9.4477140571113255E-2</v>
      </c>
      <c r="L139">
        <v>3</v>
      </c>
      <c r="M139">
        <v>6.5250000000000004</v>
      </c>
      <c r="N139">
        <v>616.20000000000005</v>
      </c>
      <c r="O139">
        <v>113.3</v>
      </c>
      <c r="P139">
        <v>9.06E-2</v>
      </c>
      <c r="Q139">
        <v>0.46200000000000002</v>
      </c>
      <c r="R139" s="4">
        <v>2.8279999999999998</v>
      </c>
      <c r="S139" s="4"/>
    </row>
    <row r="140" spans="2:19">
      <c r="B140">
        <v>136</v>
      </c>
      <c r="C140">
        <v>510</v>
      </c>
      <c r="D140">
        <v>41638.5</v>
      </c>
      <c r="E140">
        <f t="shared" si="5"/>
        <v>3.4234440612498272E-2</v>
      </c>
      <c r="F140">
        <f t="shared" si="6"/>
        <v>0.10270332183749481</v>
      </c>
      <c r="L140">
        <v>4</v>
      </c>
      <c r="M140">
        <v>9.5259999999999998</v>
      </c>
      <c r="N140">
        <v>830.6</v>
      </c>
      <c r="O140">
        <v>153.1</v>
      </c>
      <c r="P140">
        <v>9.0399999999999994E-2</v>
      </c>
      <c r="Q140">
        <v>0.623</v>
      </c>
      <c r="R140" s="4">
        <v>3.4569999999999999</v>
      </c>
      <c r="S140" s="4"/>
    </row>
    <row r="141" spans="2:19">
      <c r="B141">
        <v>137</v>
      </c>
      <c r="C141">
        <v>513.75</v>
      </c>
      <c r="D141">
        <v>44973.1</v>
      </c>
      <c r="E141">
        <f t="shared" si="5"/>
        <v>3.6976089943440468E-2</v>
      </c>
      <c r="F141">
        <f t="shared" si="6"/>
        <v>0.1109282698303214</v>
      </c>
      <c r="L141">
        <v>5</v>
      </c>
      <c r="M141">
        <v>12.525</v>
      </c>
      <c r="N141">
        <v>1165.3</v>
      </c>
      <c r="O141">
        <v>211.8</v>
      </c>
      <c r="P141">
        <v>9.1700000000000004E-2</v>
      </c>
      <c r="Q141">
        <v>0.875</v>
      </c>
      <c r="R141">
        <v>3.1869999999999998</v>
      </c>
      <c r="S141" s="4"/>
    </row>
    <row r="142" spans="2:19">
      <c r="B142">
        <v>138</v>
      </c>
      <c r="C142">
        <v>517.5</v>
      </c>
      <c r="D142">
        <v>47950.6</v>
      </c>
      <c r="E142">
        <f t="shared" si="5"/>
        <v>3.9424137950062076E-2</v>
      </c>
      <c r="F142">
        <f t="shared" si="6"/>
        <v>0.11827241385018622</v>
      </c>
      <c r="L142">
        <v>6</v>
      </c>
      <c r="M142">
        <v>15.526</v>
      </c>
      <c r="N142">
        <v>1532.4</v>
      </c>
      <c r="O142">
        <v>284.60000000000002</v>
      </c>
      <c r="P142">
        <v>8.9700000000000002E-2</v>
      </c>
      <c r="Q142">
        <v>1.1499999999999999</v>
      </c>
      <c r="R142" s="4">
        <v>3.5640000000000001</v>
      </c>
      <c r="S142" s="4"/>
    </row>
    <row r="143" spans="2:19">
      <c r="B143">
        <v>139</v>
      </c>
      <c r="C143">
        <v>521.25</v>
      </c>
      <c r="D143">
        <v>50558</v>
      </c>
      <c r="E143">
        <f t="shared" si="5"/>
        <v>4.1567896261553314E-2</v>
      </c>
      <c r="F143">
        <f t="shared" si="6"/>
        <v>0.12470368878465994</v>
      </c>
      <c r="L143">
        <v>7</v>
      </c>
      <c r="M143">
        <v>18.524999999999999</v>
      </c>
      <c r="N143">
        <v>2065.9</v>
      </c>
      <c r="O143">
        <v>377.2</v>
      </c>
      <c r="P143">
        <v>9.1300000000000006E-2</v>
      </c>
      <c r="Q143">
        <v>1.5509999999999999</v>
      </c>
      <c r="R143" s="4">
        <v>3.6040000000000001</v>
      </c>
      <c r="S143" s="4"/>
    </row>
    <row r="144" spans="2:19">
      <c r="B144">
        <v>140</v>
      </c>
      <c r="C144">
        <v>525</v>
      </c>
      <c r="D144">
        <f>D143/2+D145/2</f>
        <v>52734.8</v>
      </c>
      <c r="E144">
        <f t="shared" si="5"/>
        <v>4.3357622844530284E-2</v>
      </c>
      <c r="F144">
        <f t="shared" si="6"/>
        <v>0.13007286853359085</v>
      </c>
      <c r="L144">
        <v>8</v>
      </c>
      <c r="M144">
        <v>21.524999999999999</v>
      </c>
      <c r="N144">
        <v>2742.6</v>
      </c>
      <c r="O144">
        <v>497.4</v>
      </c>
      <c r="P144">
        <v>9.1899999999999996E-2</v>
      </c>
      <c r="Q144">
        <v>2.0579999999999998</v>
      </c>
      <c r="R144" s="4">
        <v>3.5470000000000002</v>
      </c>
      <c r="S144" s="4"/>
    </row>
    <row r="145" spans="2:19">
      <c r="B145">
        <v>141</v>
      </c>
      <c r="C145">
        <v>528.75</v>
      </c>
      <c r="D145">
        <v>54911.6</v>
      </c>
      <c r="E145">
        <f t="shared" si="5"/>
        <v>4.5147349427507241E-2</v>
      </c>
      <c r="F145">
        <f t="shared" si="6"/>
        <v>0.13544204828252171</v>
      </c>
      <c r="L145">
        <v>9</v>
      </c>
      <c r="M145">
        <v>24.524999999999999</v>
      </c>
      <c r="N145">
        <v>3548.6</v>
      </c>
      <c r="O145">
        <v>644.4</v>
      </c>
      <c r="P145">
        <v>9.1800000000000007E-2</v>
      </c>
      <c r="Q145">
        <v>2.6629999999999998</v>
      </c>
      <c r="R145" s="4">
        <v>3.5550000000000002</v>
      </c>
      <c r="S145" s="4"/>
    </row>
    <row r="146" spans="2:19">
      <c r="B146">
        <v>142</v>
      </c>
      <c r="C146">
        <v>532.5</v>
      </c>
      <c r="D146">
        <v>56388.4</v>
      </c>
      <c r="E146">
        <f t="shared" si="5"/>
        <v>4.6361548351496751E-2</v>
      </c>
      <c r="F146">
        <f t="shared" si="6"/>
        <v>0.13908464505449025</v>
      </c>
      <c r="L146">
        <v>10</v>
      </c>
      <c r="M146">
        <v>27.524999999999999</v>
      </c>
      <c r="N146">
        <v>4521.6000000000004</v>
      </c>
      <c r="O146">
        <v>826</v>
      </c>
      <c r="P146">
        <v>9.1200000000000003E-2</v>
      </c>
      <c r="Q146">
        <v>3.3940000000000001</v>
      </c>
      <c r="R146" s="4">
        <v>3.7080000000000002</v>
      </c>
      <c r="S146" s="4"/>
    </row>
    <row r="147" spans="2:19">
      <c r="B147">
        <v>143</v>
      </c>
      <c r="C147">
        <v>536.25</v>
      </c>
      <c r="D147">
        <v>57823.6</v>
      </c>
      <c r="E147">
        <f t="shared" si="5"/>
        <v>4.754154448889502E-2</v>
      </c>
      <c r="F147">
        <f t="shared" si="6"/>
        <v>0.14262463346668505</v>
      </c>
      <c r="L147">
        <v>11</v>
      </c>
      <c r="M147">
        <v>30.524999999999999</v>
      </c>
      <c r="N147">
        <v>5702.3</v>
      </c>
      <c r="O147">
        <v>1029.9000000000001</v>
      </c>
      <c r="P147">
        <v>9.2299999999999993E-2</v>
      </c>
      <c r="Q147">
        <v>4.28</v>
      </c>
      <c r="R147">
        <v>3.7040000000000002</v>
      </c>
      <c r="S147" s="4"/>
    </row>
    <row r="148" spans="2:19">
      <c r="B148">
        <v>144</v>
      </c>
      <c r="C148">
        <v>540</v>
      </c>
      <c r="D148">
        <v>59310.9</v>
      </c>
      <c r="E148">
        <f t="shared" si="5"/>
        <v>4.8764376327769345E-2</v>
      </c>
      <c r="F148">
        <f t="shared" si="6"/>
        <v>0.14629312898330804</v>
      </c>
      <c r="L148">
        <v>12</v>
      </c>
      <c r="M148">
        <v>33.524999999999999</v>
      </c>
      <c r="N148">
        <v>6954.3</v>
      </c>
      <c r="O148">
        <v>1262.0999999999999</v>
      </c>
      <c r="P148">
        <v>9.1800000000000007E-2</v>
      </c>
      <c r="Q148">
        <v>5.2190000000000003</v>
      </c>
      <c r="R148">
        <v>3.7320000000000002</v>
      </c>
      <c r="S148" s="4"/>
    </row>
    <row r="149" spans="2:19">
      <c r="B149">
        <v>145</v>
      </c>
      <c r="C149">
        <v>543.75</v>
      </c>
      <c r="D149">
        <v>60823.1</v>
      </c>
      <c r="E149">
        <f t="shared" si="5"/>
        <v>5.0007680507656235E-2</v>
      </c>
      <c r="F149">
        <f t="shared" si="6"/>
        <v>0.15002304152296869</v>
      </c>
      <c r="L149">
        <v>13</v>
      </c>
      <c r="M149">
        <v>36.524999999999999</v>
      </c>
      <c r="N149">
        <v>8194.7999999999993</v>
      </c>
      <c r="O149">
        <v>1493.3</v>
      </c>
      <c r="P149">
        <v>9.1499999999999998E-2</v>
      </c>
      <c r="Q149">
        <v>6.15</v>
      </c>
      <c r="R149" s="4">
        <v>3.8149999999999999</v>
      </c>
      <c r="S149" s="4"/>
    </row>
    <row r="150" spans="2:19">
      <c r="B150">
        <v>146</v>
      </c>
      <c r="C150">
        <v>547.5</v>
      </c>
      <c r="D150">
        <v>62265.5</v>
      </c>
      <c r="E150">
        <f t="shared" si="5"/>
        <v>5.1193596358118348E-2</v>
      </c>
      <c r="F150">
        <f t="shared" si="6"/>
        <v>0.15358078907435505</v>
      </c>
      <c r="L150">
        <v>14</v>
      </c>
      <c r="M150">
        <v>39.524999999999999</v>
      </c>
      <c r="N150">
        <v>9591.9</v>
      </c>
      <c r="O150">
        <v>1748.5</v>
      </c>
      <c r="P150">
        <v>9.1399999999999995E-2</v>
      </c>
      <c r="Q150">
        <v>7.1989999999999998</v>
      </c>
      <c r="R150">
        <v>3.786</v>
      </c>
    </row>
    <row r="151" spans="2:19">
      <c r="B151">
        <v>147</v>
      </c>
      <c r="C151">
        <v>551.25</v>
      </c>
      <c r="D151">
        <v>63734.9</v>
      </c>
      <c r="E151">
        <f t="shared" si="5"/>
        <v>5.2401711132570007E-2</v>
      </c>
      <c r="F151">
        <f t="shared" si="6"/>
        <v>0.15720513339771003</v>
      </c>
      <c r="L151">
        <v>15</v>
      </c>
      <c r="M151">
        <v>42.524999999999999</v>
      </c>
      <c r="N151">
        <v>10916</v>
      </c>
      <c r="O151">
        <v>1995.2</v>
      </c>
      <c r="P151">
        <v>9.1200000000000003E-2</v>
      </c>
      <c r="Q151">
        <v>8.1929999999999996</v>
      </c>
      <c r="R151" s="4">
        <v>3.8239999999999998</v>
      </c>
      <c r="S151" s="4"/>
    </row>
    <row r="152" spans="2:19">
      <c r="B152">
        <v>148</v>
      </c>
      <c r="C152">
        <v>555</v>
      </c>
      <c r="D152">
        <v>65407</v>
      </c>
      <c r="E152">
        <f t="shared" si="5"/>
        <v>5.3776482273417026E-2</v>
      </c>
      <c r="F152">
        <f t="shared" si="6"/>
        <v>0.16132944682025108</v>
      </c>
      <c r="L152">
        <v>16</v>
      </c>
      <c r="M152">
        <v>45.524999999999999</v>
      </c>
      <c r="N152">
        <v>12199</v>
      </c>
      <c r="O152">
        <v>2221.3000000000002</v>
      </c>
      <c r="P152">
        <v>9.1499999999999998E-2</v>
      </c>
      <c r="Q152">
        <v>9.1560000000000006</v>
      </c>
      <c r="R152" s="4">
        <v>3.859</v>
      </c>
      <c r="S152" s="4"/>
    </row>
    <row r="153" spans="2:19">
      <c r="B153">
        <v>149</v>
      </c>
      <c r="C153">
        <v>558.75</v>
      </c>
      <c r="D153">
        <v>67057.5</v>
      </c>
      <c r="E153">
        <f t="shared" si="5"/>
        <v>5.5133494275072407E-2</v>
      </c>
      <c r="F153">
        <f t="shared" si="6"/>
        <v>0.16540048282521722</v>
      </c>
      <c r="L153">
        <v>17</v>
      </c>
      <c r="M153">
        <v>48.524999999999999</v>
      </c>
      <c r="N153">
        <v>13367</v>
      </c>
      <c r="O153">
        <v>2438.3000000000002</v>
      </c>
      <c r="P153">
        <v>9.1399999999999995E-2</v>
      </c>
      <c r="Q153">
        <v>10.032</v>
      </c>
      <c r="R153">
        <v>3.8159999999999998</v>
      </c>
      <c r="S153" s="4"/>
    </row>
    <row r="154" spans="2:19">
      <c r="B154">
        <v>150</v>
      </c>
      <c r="C154">
        <v>562.5</v>
      </c>
      <c r="D154">
        <v>68870.8</v>
      </c>
      <c r="E154">
        <f t="shared" si="5"/>
        <v>5.6624357566560909E-2</v>
      </c>
      <c r="F154">
        <f t="shared" si="6"/>
        <v>0.16987307269968271</v>
      </c>
      <c r="L154">
        <v>18</v>
      </c>
      <c r="M154">
        <v>51.524999999999999</v>
      </c>
      <c r="N154">
        <v>14438.6</v>
      </c>
      <c r="O154">
        <v>2628.9</v>
      </c>
      <c r="P154">
        <v>9.1499999999999998E-2</v>
      </c>
      <c r="Q154">
        <v>10.837</v>
      </c>
      <c r="R154" s="4">
        <v>3.867</v>
      </c>
    </row>
    <row r="155" spans="2:19">
      <c r="B155">
        <v>151</v>
      </c>
      <c r="C155">
        <v>566.25</v>
      </c>
      <c r="D155">
        <v>70932.899999999994</v>
      </c>
      <c r="E155">
        <f t="shared" si="5"/>
        <v>5.8319779831700919E-2</v>
      </c>
      <c r="F155">
        <f t="shared" si="6"/>
        <v>0.17495933949510276</v>
      </c>
      <c r="L155">
        <v>19</v>
      </c>
      <c r="M155">
        <v>54.524999999999999</v>
      </c>
      <c r="N155">
        <v>15733.6</v>
      </c>
      <c r="O155">
        <v>2856.2</v>
      </c>
      <c r="P155">
        <v>9.1800000000000007E-2</v>
      </c>
      <c r="Q155">
        <v>11.808999999999999</v>
      </c>
      <c r="R155" s="4">
        <v>3.8719999999999999</v>
      </c>
    </row>
    <row r="156" spans="2:19">
      <c r="B156">
        <v>152</v>
      </c>
      <c r="C156">
        <v>570</v>
      </c>
      <c r="D156">
        <v>72950.100000000006</v>
      </c>
      <c r="E156">
        <f t="shared" si="5"/>
        <v>5.9978286108428737E-2</v>
      </c>
      <c r="F156">
        <f t="shared" si="6"/>
        <v>0.17993485832528622</v>
      </c>
      <c r="L156">
        <v>20</v>
      </c>
      <c r="M156">
        <v>57.524999999999999</v>
      </c>
      <c r="N156">
        <v>16770.2</v>
      </c>
      <c r="O156">
        <v>3055.8</v>
      </c>
      <c r="P156">
        <v>9.1499999999999998E-2</v>
      </c>
      <c r="Q156">
        <v>12.587</v>
      </c>
      <c r="R156">
        <v>3.919</v>
      </c>
    </row>
    <row r="157" spans="2:19">
      <c r="B157">
        <v>153</v>
      </c>
      <c r="C157">
        <v>573.75</v>
      </c>
      <c r="D157">
        <v>75183.8</v>
      </c>
      <c r="E157">
        <f t="shared" si="5"/>
        <v>6.1814794868257701E-2</v>
      </c>
      <c r="F157">
        <f t="shared" si="6"/>
        <v>0.18544438460477311</v>
      </c>
      <c r="L157" t="s">
        <v>22</v>
      </c>
      <c r="M157" t="s">
        <v>5</v>
      </c>
      <c r="N157" t="s">
        <v>6</v>
      </c>
      <c r="O157" t="s">
        <v>7</v>
      </c>
      <c r="P157" t="s">
        <v>8</v>
      </c>
      <c r="Q157" t="s">
        <v>9</v>
      </c>
      <c r="R157" s="4" t="s">
        <v>10</v>
      </c>
    </row>
    <row r="158" spans="2:19">
      <c r="B158">
        <v>154</v>
      </c>
      <c r="C158">
        <v>577.5</v>
      </c>
      <c r="D158">
        <v>77618.600000000006</v>
      </c>
      <c r="E158">
        <f t="shared" si="5"/>
        <v>6.3816644502690006E-2</v>
      </c>
      <c r="F158">
        <f t="shared" si="6"/>
        <v>0.19144993350807002</v>
      </c>
      <c r="L158">
        <v>1</v>
      </c>
      <c r="M158">
        <v>0.52600000000000002</v>
      </c>
      <c r="N158">
        <v>1467.5</v>
      </c>
      <c r="O158">
        <v>619.20000000000005</v>
      </c>
      <c r="P158">
        <v>3.95E-2</v>
      </c>
      <c r="Q158">
        <v>0.24199999999999999</v>
      </c>
      <c r="R158" s="4">
        <v>4.9599999999999998E-2</v>
      </c>
    </row>
    <row r="159" spans="2:19">
      <c r="B159">
        <v>155</v>
      </c>
      <c r="C159">
        <v>581.25</v>
      </c>
      <c r="D159">
        <v>79854</v>
      </c>
      <c r="E159">
        <f t="shared" si="5"/>
        <v>6.5654550972547923E-2</v>
      </c>
      <c r="F159">
        <f t="shared" si="6"/>
        <v>0.19696365291764378</v>
      </c>
      <c r="L159">
        <v>2</v>
      </c>
      <c r="M159">
        <v>3.5249999999999999</v>
      </c>
      <c r="N159">
        <v>19809.8</v>
      </c>
      <c r="O159">
        <v>3612.7</v>
      </c>
      <c r="P159" s="4">
        <v>9.1399999999999995E-2</v>
      </c>
      <c r="Q159" s="4">
        <v>3.266</v>
      </c>
      <c r="R159">
        <v>6.0350000000000001</v>
      </c>
    </row>
    <row r="160" spans="2:19">
      <c r="B160">
        <v>156</v>
      </c>
      <c r="C160">
        <v>585</v>
      </c>
      <c r="D160">
        <v>82006.600000000006</v>
      </c>
      <c r="E160">
        <f t="shared" si="5"/>
        <v>6.742438074217133E-2</v>
      </c>
      <c r="F160">
        <f t="shared" si="6"/>
        <v>0.20227314222651399</v>
      </c>
      <c r="L160">
        <v>3</v>
      </c>
      <c r="M160">
        <v>6.5250000000000004</v>
      </c>
      <c r="N160">
        <v>21498.6</v>
      </c>
      <c r="O160">
        <v>3914.1</v>
      </c>
      <c r="P160">
        <v>9.1499999999999998E-2</v>
      </c>
      <c r="Q160">
        <v>3.544</v>
      </c>
      <c r="R160" s="4">
        <v>3.87</v>
      </c>
    </row>
    <row r="161" spans="2:18">
      <c r="B161">
        <v>157</v>
      </c>
      <c r="C161">
        <v>588.75</v>
      </c>
      <c r="D161">
        <v>83874.8</v>
      </c>
      <c r="E161">
        <f t="shared" si="5"/>
        <v>6.8960381845771829E-2</v>
      </c>
      <c r="F161">
        <f t="shared" si="6"/>
        <v>0.20688114553731549</v>
      </c>
      <c r="L161">
        <v>4</v>
      </c>
      <c r="M161">
        <v>9.5250000000000004</v>
      </c>
      <c r="N161">
        <v>23110.1</v>
      </c>
      <c r="O161">
        <v>4204</v>
      </c>
      <c r="P161">
        <v>9.1600000000000001E-2</v>
      </c>
      <c r="Q161">
        <v>3.81</v>
      </c>
      <c r="R161">
        <v>3.9369999999999998</v>
      </c>
    </row>
    <row r="162" spans="2:18">
      <c r="B162">
        <v>158</v>
      </c>
      <c r="C162">
        <v>592.5</v>
      </c>
      <c r="D162">
        <v>85639.2</v>
      </c>
      <c r="E162">
        <f t="shared" si="5"/>
        <v>7.0411040419368173E-2</v>
      </c>
      <c r="F162">
        <f t="shared" si="6"/>
        <v>0.21123312125810451</v>
      </c>
      <c r="L162">
        <v>5</v>
      </c>
      <c r="M162">
        <v>12.525</v>
      </c>
      <c r="N162">
        <v>24373.7</v>
      </c>
      <c r="O162">
        <v>4424.5</v>
      </c>
      <c r="P162">
        <v>9.1800000000000007E-2</v>
      </c>
      <c r="Q162">
        <v>4.0179999999999998</v>
      </c>
      <c r="R162" s="4">
        <v>3.9540000000000002</v>
      </c>
    </row>
    <row r="163" spans="2:18">
      <c r="B163">
        <v>159</v>
      </c>
      <c r="C163">
        <v>596.25</v>
      </c>
      <c r="D163">
        <v>87201.2</v>
      </c>
      <c r="E163">
        <f t="shared" si="5"/>
        <v>7.1695289281280147E-2</v>
      </c>
      <c r="F163">
        <f t="shared" si="6"/>
        <v>0.21508586784384043</v>
      </c>
      <c r="L163">
        <v>6</v>
      </c>
      <c r="M163">
        <v>15.525</v>
      </c>
      <c r="N163">
        <v>25438.7</v>
      </c>
      <c r="O163">
        <v>4613</v>
      </c>
      <c r="P163">
        <v>9.1899999999999996E-2</v>
      </c>
      <c r="Q163">
        <v>4.1929999999999996</v>
      </c>
      <c r="R163" s="4">
        <v>3.931</v>
      </c>
    </row>
    <row r="164" spans="2:18">
      <c r="B164">
        <v>160</v>
      </c>
      <c r="C164">
        <v>600</v>
      </c>
      <c r="D164">
        <f>D163/2+D165/2</f>
        <v>88674.049999999988</v>
      </c>
      <c r="E164">
        <f t="shared" ref="E164:E183" si="7">$B$2*10^(-6)*D164/$C$2*7.45*10^(-6)*10^6/$D$2*2*60</f>
        <v>7.290624058490823E-2</v>
      </c>
      <c r="F164">
        <f t="shared" ref="F164:F183" si="8">E164*3</f>
        <v>0.21871872175472468</v>
      </c>
      <c r="L164">
        <v>7</v>
      </c>
      <c r="M164">
        <v>18.524999999999999</v>
      </c>
      <c r="N164">
        <v>26165.7</v>
      </c>
      <c r="O164">
        <v>4752.3</v>
      </c>
      <c r="P164">
        <v>9.1800000000000007E-2</v>
      </c>
      <c r="Q164">
        <v>4.3129999999999997</v>
      </c>
      <c r="R164" s="4">
        <v>3.976</v>
      </c>
    </row>
    <row r="165" spans="2:18">
      <c r="B165">
        <v>161</v>
      </c>
      <c r="C165">
        <v>603.75</v>
      </c>
      <c r="D165">
        <v>90146.9</v>
      </c>
      <c r="E165">
        <f t="shared" si="7"/>
        <v>7.4117191888536327E-2</v>
      </c>
      <c r="F165">
        <f t="shared" si="8"/>
        <v>0.22235157566560898</v>
      </c>
      <c r="L165">
        <v>8</v>
      </c>
      <c r="M165">
        <v>21.524999999999999</v>
      </c>
      <c r="N165">
        <v>26840.1</v>
      </c>
      <c r="O165">
        <v>4876.5</v>
      </c>
      <c r="P165">
        <v>9.1700000000000004E-2</v>
      </c>
      <c r="Q165">
        <v>4.4240000000000004</v>
      </c>
      <c r="R165" s="4">
        <v>3.9510000000000001</v>
      </c>
    </row>
    <row r="166" spans="2:18">
      <c r="B166">
        <v>162</v>
      </c>
      <c r="C166">
        <v>607.5</v>
      </c>
      <c r="D166">
        <v>91134.5</v>
      </c>
      <c r="E166">
        <f t="shared" si="7"/>
        <v>7.4929179197130644E-2</v>
      </c>
      <c r="F166">
        <f t="shared" si="8"/>
        <v>0.22478753759139192</v>
      </c>
      <c r="L166">
        <v>9</v>
      </c>
      <c r="M166">
        <v>24.524999999999999</v>
      </c>
      <c r="N166">
        <v>27506.3</v>
      </c>
      <c r="O166">
        <v>4997.3999999999996</v>
      </c>
      <c r="P166">
        <v>9.1700000000000004E-2</v>
      </c>
      <c r="Q166">
        <v>4.5339999999999998</v>
      </c>
      <c r="R166" s="4">
        <v>3.97</v>
      </c>
    </row>
    <row r="167" spans="2:18">
      <c r="B167">
        <v>163</v>
      </c>
      <c r="C167">
        <v>611.25</v>
      </c>
      <c r="D167">
        <v>92458.1</v>
      </c>
      <c r="E167">
        <f t="shared" si="7"/>
        <v>7.6017419782038895E-2</v>
      </c>
      <c r="F167">
        <f t="shared" si="8"/>
        <v>0.22805225934611667</v>
      </c>
      <c r="L167">
        <v>10</v>
      </c>
      <c r="M167">
        <v>27.524999999999999</v>
      </c>
      <c r="N167">
        <v>28193.1</v>
      </c>
      <c r="O167">
        <v>5111.7</v>
      </c>
      <c r="P167">
        <v>9.1899999999999996E-2</v>
      </c>
      <c r="Q167">
        <v>4.6479999999999997</v>
      </c>
      <c r="R167" s="4">
        <v>3.968</v>
      </c>
    </row>
    <row r="168" spans="2:18">
      <c r="B168">
        <v>164</v>
      </c>
      <c r="C168">
        <v>615</v>
      </c>
      <c r="D168">
        <v>94012</v>
      </c>
      <c r="E168">
        <f t="shared" si="7"/>
        <v>7.7295008966754022E-2</v>
      </c>
      <c r="F168">
        <f t="shared" si="8"/>
        <v>0.23188502690026208</v>
      </c>
      <c r="L168">
        <v>11</v>
      </c>
      <c r="M168">
        <v>30.524999999999999</v>
      </c>
      <c r="N168">
        <v>28952</v>
      </c>
      <c r="O168">
        <v>5252.9</v>
      </c>
      <c r="P168">
        <v>9.1899999999999996E-2</v>
      </c>
      <c r="Q168">
        <v>4.7729999999999997</v>
      </c>
      <c r="R168">
        <v>4.0060000000000002</v>
      </c>
    </row>
    <row r="169" spans="2:18">
      <c r="B169">
        <v>165</v>
      </c>
      <c r="C169">
        <v>618.75</v>
      </c>
      <c r="D169">
        <v>95694.9</v>
      </c>
      <c r="E169">
        <f t="shared" si="7"/>
        <v>7.8678659677196838E-2</v>
      </c>
      <c r="F169">
        <f t="shared" si="8"/>
        <v>0.23603597903159051</v>
      </c>
      <c r="L169">
        <v>12</v>
      </c>
      <c r="M169">
        <v>33.524999999999999</v>
      </c>
      <c r="N169">
        <v>29992.2</v>
      </c>
      <c r="O169">
        <v>5438.8</v>
      </c>
      <c r="P169">
        <v>9.1899999999999996E-2</v>
      </c>
      <c r="Q169">
        <v>4.944</v>
      </c>
      <c r="R169" s="4">
        <v>3.988</v>
      </c>
    </row>
    <row r="170" spans="2:18">
      <c r="B170">
        <v>166</v>
      </c>
      <c r="C170">
        <v>622.5</v>
      </c>
      <c r="D170">
        <v>97926</v>
      </c>
      <c r="E170">
        <f t="shared" si="7"/>
        <v>8.0513030762863841E-2</v>
      </c>
      <c r="F170">
        <f t="shared" si="8"/>
        <v>0.24153909228859152</v>
      </c>
      <c r="L170">
        <v>13</v>
      </c>
      <c r="M170">
        <v>36.524999999999999</v>
      </c>
      <c r="N170">
        <v>31357.3</v>
      </c>
      <c r="O170">
        <v>5681.8</v>
      </c>
      <c r="P170">
        <v>9.1999999999999998E-2</v>
      </c>
      <c r="Q170">
        <v>5.1689999999999996</v>
      </c>
      <c r="R170" s="4">
        <v>3.9929999999999999</v>
      </c>
    </row>
    <row r="171" spans="2:18">
      <c r="B171">
        <v>167</v>
      </c>
      <c r="C171">
        <v>626.25</v>
      </c>
      <c r="D171">
        <v>99823.9</v>
      </c>
      <c r="E171">
        <f t="shared" si="7"/>
        <v>8.2073450682852808E-2</v>
      </c>
      <c r="F171">
        <f t="shared" si="8"/>
        <v>0.24622035204855841</v>
      </c>
      <c r="L171">
        <v>14</v>
      </c>
      <c r="M171">
        <v>39.524999999999999</v>
      </c>
      <c r="N171">
        <v>33066.5</v>
      </c>
      <c r="O171">
        <v>5983.7</v>
      </c>
      <c r="P171">
        <v>9.2100000000000001E-2</v>
      </c>
      <c r="Q171">
        <v>5.4509999999999996</v>
      </c>
      <c r="R171" s="4">
        <v>3.956</v>
      </c>
    </row>
    <row r="172" spans="2:18">
      <c r="B172">
        <v>168</v>
      </c>
      <c r="C172">
        <v>630</v>
      </c>
      <c r="D172">
        <v>101471.4</v>
      </c>
      <c r="E172">
        <f t="shared" si="7"/>
        <v>8.342799613739825E-2</v>
      </c>
      <c r="F172">
        <f t="shared" si="8"/>
        <v>0.25028398841219474</v>
      </c>
      <c r="L172">
        <v>15</v>
      </c>
      <c r="M172">
        <v>42.524999999999999</v>
      </c>
      <c r="N172">
        <v>35431.800000000003</v>
      </c>
      <c r="O172">
        <v>6406.1</v>
      </c>
      <c r="P172">
        <v>9.2200000000000004E-2</v>
      </c>
      <c r="Q172">
        <v>5.8410000000000002</v>
      </c>
      <c r="R172">
        <v>3.968</v>
      </c>
    </row>
    <row r="173" spans="2:18">
      <c r="B173">
        <v>169</v>
      </c>
      <c r="C173">
        <v>633.75</v>
      </c>
      <c r="D173">
        <v>102955.7</v>
      </c>
      <c r="E173">
        <f t="shared" si="7"/>
        <v>8.4648361429162627E-2</v>
      </c>
      <c r="F173">
        <f t="shared" si="8"/>
        <v>0.25394508428748785</v>
      </c>
      <c r="L173">
        <v>16</v>
      </c>
      <c r="M173">
        <v>45.524999999999999</v>
      </c>
      <c r="N173">
        <v>38303.4</v>
      </c>
      <c r="O173">
        <v>6902.4</v>
      </c>
      <c r="P173">
        <v>9.2499999999999999E-2</v>
      </c>
      <c r="Q173">
        <v>6.3140000000000001</v>
      </c>
      <c r="R173" s="4">
        <v>3.9380000000000002</v>
      </c>
    </row>
    <row r="174" spans="2:18">
      <c r="B174">
        <v>170</v>
      </c>
      <c r="C174">
        <v>637.5</v>
      </c>
      <c r="D174">
        <v>104684.9</v>
      </c>
      <c r="E174">
        <f t="shared" si="7"/>
        <v>8.6070079183335618E-2</v>
      </c>
      <c r="F174">
        <f t="shared" si="8"/>
        <v>0.25821023755000683</v>
      </c>
      <c r="L174">
        <v>17</v>
      </c>
      <c r="M174">
        <v>48.524999999999999</v>
      </c>
      <c r="N174">
        <v>41638.5</v>
      </c>
      <c r="O174">
        <v>7505.1</v>
      </c>
      <c r="P174">
        <v>9.2499999999999999E-2</v>
      </c>
      <c r="Q174">
        <v>6.8639999999999999</v>
      </c>
      <c r="R174">
        <v>3.95</v>
      </c>
    </row>
    <row r="175" spans="2:18">
      <c r="B175">
        <v>171</v>
      </c>
      <c r="C175">
        <v>641.25</v>
      </c>
      <c r="D175">
        <v>107200.1</v>
      </c>
      <c r="E175">
        <f t="shared" si="7"/>
        <v>8.8138032280314513E-2</v>
      </c>
      <c r="F175">
        <f t="shared" si="8"/>
        <v>0.26441409684094352</v>
      </c>
      <c r="L175">
        <v>18</v>
      </c>
      <c r="M175">
        <v>51.524999999999999</v>
      </c>
      <c r="N175">
        <v>44973.1</v>
      </c>
      <c r="O175">
        <v>8090.4</v>
      </c>
      <c r="P175">
        <v>9.2600000000000002E-2</v>
      </c>
      <c r="Q175">
        <v>7.4139999999999997</v>
      </c>
      <c r="R175">
        <v>3.976</v>
      </c>
    </row>
    <row r="176" spans="2:18">
      <c r="B176">
        <v>172</v>
      </c>
      <c r="C176">
        <v>645</v>
      </c>
      <c r="D176">
        <v>111148.5</v>
      </c>
      <c r="E176">
        <f t="shared" si="7"/>
        <v>9.1384337149951714E-2</v>
      </c>
      <c r="F176">
        <f t="shared" si="8"/>
        <v>0.27415301144985516</v>
      </c>
      <c r="L176">
        <v>19</v>
      </c>
      <c r="M176">
        <v>54.524999999999999</v>
      </c>
      <c r="N176">
        <v>47950.6</v>
      </c>
      <c r="O176">
        <v>8620.6</v>
      </c>
      <c r="P176">
        <v>9.2700000000000005E-2</v>
      </c>
      <c r="Q176">
        <v>7.9039999999999999</v>
      </c>
      <c r="R176" s="4">
        <v>3.9910000000000001</v>
      </c>
    </row>
    <row r="177" spans="2:18">
      <c r="B177">
        <v>173</v>
      </c>
      <c r="C177">
        <v>648.75</v>
      </c>
      <c r="D177">
        <v>115135.4</v>
      </c>
      <c r="E177">
        <f t="shared" si="7"/>
        <v>9.4662296040833205E-2</v>
      </c>
      <c r="F177">
        <f t="shared" si="8"/>
        <v>0.28398688812249961</v>
      </c>
      <c r="L177">
        <v>20</v>
      </c>
      <c r="M177">
        <v>57.524999999999999</v>
      </c>
      <c r="N177">
        <v>50558</v>
      </c>
      <c r="O177">
        <v>9064.6</v>
      </c>
      <c r="P177">
        <v>9.2999999999999999E-2</v>
      </c>
      <c r="Q177">
        <v>8.3339999999999996</v>
      </c>
      <c r="R177" s="4">
        <v>3.9729999999999999</v>
      </c>
    </row>
    <row r="178" spans="2:18">
      <c r="B178">
        <v>174</v>
      </c>
      <c r="C178">
        <v>652.5</v>
      </c>
      <c r="D178">
        <v>116714.8</v>
      </c>
      <c r="E178">
        <f t="shared" si="7"/>
        <v>9.5960850875982884E-2</v>
      </c>
      <c r="F178">
        <f t="shared" si="8"/>
        <v>0.28788255262794865</v>
      </c>
      <c r="L178" t="s">
        <v>22</v>
      </c>
      <c r="M178" t="s">
        <v>5</v>
      </c>
      <c r="N178" t="s">
        <v>6</v>
      </c>
      <c r="O178" t="s">
        <v>7</v>
      </c>
      <c r="P178" t="s">
        <v>8</v>
      </c>
      <c r="Q178" t="s">
        <v>9</v>
      </c>
      <c r="R178" s="4" t="s">
        <v>10</v>
      </c>
    </row>
    <row r="179" spans="2:18">
      <c r="B179">
        <v>175</v>
      </c>
      <c r="C179">
        <v>656.25</v>
      </c>
      <c r="D179">
        <v>115123.4</v>
      </c>
      <c r="E179">
        <f t="shared" si="7"/>
        <v>9.4652429852393416E-2</v>
      </c>
      <c r="F179">
        <f t="shared" si="8"/>
        <v>0.28395728955718025</v>
      </c>
      <c r="L179">
        <v>1</v>
      </c>
      <c r="M179">
        <v>0.52700000000000002</v>
      </c>
      <c r="N179">
        <v>1093.5</v>
      </c>
      <c r="O179">
        <v>588.4</v>
      </c>
      <c r="P179">
        <v>3.1E-2</v>
      </c>
      <c r="Q179">
        <v>8.2000000000000003E-2</v>
      </c>
      <c r="R179">
        <v>0</v>
      </c>
    </row>
    <row r="180" spans="2:18">
      <c r="B180">
        <v>176</v>
      </c>
      <c r="C180">
        <v>660</v>
      </c>
      <c r="D180">
        <v>111636</v>
      </c>
      <c r="E180">
        <f t="shared" si="7"/>
        <v>9.1785151055317954E-2</v>
      </c>
      <c r="F180">
        <f t="shared" si="8"/>
        <v>0.27535545316595389</v>
      </c>
      <c r="L180">
        <v>2</v>
      </c>
      <c r="M180">
        <v>3.5259999999999998</v>
      </c>
      <c r="N180">
        <v>54911.6</v>
      </c>
      <c r="O180">
        <v>9831.9</v>
      </c>
      <c r="P180">
        <v>9.3100000000000002E-2</v>
      </c>
      <c r="Q180" s="4">
        <v>4.12</v>
      </c>
      <c r="R180">
        <v>6.4109999999999996</v>
      </c>
    </row>
    <row r="181" spans="2:18">
      <c r="B181">
        <v>177</v>
      </c>
      <c r="C181">
        <v>663.75</v>
      </c>
      <c r="D181">
        <v>107553.1</v>
      </c>
      <c r="E181">
        <f t="shared" si="7"/>
        <v>8.8428262656918194E-2</v>
      </c>
      <c r="F181">
        <f t="shared" si="8"/>
        <v>0.26528478797075461</v>
      </c>
      <c r="L181">
        <v>3</v>
      </c>
      <c r="M181">
        <v>6.5259999999999998</v>
      </c>
      <c r="N181">
        <v>56388.4</v>
      </c>
      <c r="O181">
        <v>10104.299999999999</v>
      </c>
      <c r="P181">
        <v>9.2999999999999999E-2</v>
      </c>
      <c r="Q181">
        <v>4.2300000000000004</v>
      </c>
      <c r="R181">
        <v>4.165</v>
      </c>
    </row>
    <row r="182" spans="2:18">
      <c r="B182">
        <v>178</v>
      </c>
      <c r="C182">
        <v>667.5</v>
      </c>
      <c r="D182">
        <v>103553.1</v>
      </c>
      <c r="E182">
        <f t="shared" si="7"/>
        <v>8.5139533176989926E-2</v>
      </c>
      <c r="F182">
        <f t="shared" si="8"/>
        <v>0.25541859953096979</v>
      </c>
      <c r="L182">
        <v>4</v>
      </c>
      <c r="M182">
        <v>9.5259999999999998</v>
      </c>
      <c r="N182">
        <v>57823.6</v>
      </c>
      <c r="O182">
        <v>10349.799999999999</v>
      </c>
      <c r="P182">
        <v>9.3100000000000002E-2</v>
      </c>
      <c r="Q182">
        <v>4.3380000000000001</v>
      </c>
      <c r="R182">
        <v>4.226</v>
      </c>
    </row>
    <row r="183" spans="2:18">
      <c r="B183">
        <v>179</v>
      </c>
      <c r="C183">
        <v>671.25</v>
      </c>
      <c r="D183">
        <v>99673.3</v>
      </c>
      <c r="E183">
        <f t="shared" si="7"/>
        <v>8.1949630017933511E-2</v>
      </c>
      <c r="F183">
        <f t="shared" si="8"/>
        <v>0.24584889005380053</v>
      </c>
      <c r="L183">
        <v>5</v>
      </c>
      <c r="M183">
        <v>12.526</v>
      </c>
      <c r="N183">
        <v>59310.9</v>
      </c>
      <c r="O183">
        <v>10611.4</v>
      </c>
      <c r="P183">
        <v>9.3200000000000005E-2</v>
      </c>
      <c r="Q183">
        <v>4.45</v>
      </c>
      <c r="R183">
        <v>4.2409999999999997</v>
      </c>
    </row>
    <row r="184" spans="2:18">
      <c r="B184">
        <v>180</v>
      </c>
      <c r="C184">
        <v>675</v>
      </c>
      <c r="D184">
        <f>D183/2+D185/2</f>
        <v>95635.6</v>
      </c>
      <c r="E184">
        <f t="shared" ref="E184:E204" si="9">$B$2*10^(-6)*D184/$C$2*7.45*10^(-6)*10^6/$D$2*2*60</f>
        <v>7.8629904262656897E-2</v>
      </c>
      <c r="F184">
        <f t="shared" ref="F184:F204" si="10">E184*3</f>
        <v>0.23588971278797069</v>
      </c>
      <c r="L184">
        <v>6</v>
      </c>
      <c r="M184">
        <v>15.526</v>
      </c>
      <c r="N184">
        <v>60823.1</v>
      </c>
      <c r="O184">
        <v>10871.2</v>
      </c>
      <c r="P184">
        <v>9.3200000000000005E-2</v>
      </c>
      <c r="Q184">
        <v>4.5629999999999997</v>
      </c>
      <c r="R184">
        <v>4.2300000000000004</v>
      </c>
    </row>
    <row r="185" spans="2:18">
      <c r="B185">
        <v>181</v>
      </c>
      <c r="C185">
        <v>678.75</v>
      </c>
      <c r="D185">
        <v>91597.9</v>
      </c>
      <c r="E185">
        <f t="shared" si="9"/>
        <v>7.5310178507380324E-2</v>
      </c>
      <c r="F185">
        <f t="shared" si="10"/>
        <v>0.22593053552214099</v>
      </c>
      <c r="L185">
        <v>7</v>
      </c>
      <c r="M185">
        <v>18.526</v>
      </c>
      <c r="N185">
        <v>62265.5</v>
      </c>
      <c r="O185">
        <v>11133.8</v>
      </c>
      <c r="P185">
        <v>9.3200000000000005E-2</v>
      </c>
      <c r="Q185">
        <v>4.6710000000000003</v>
      </c>
      <c r="R185">
        <v>4.2969999999999997</v>
      </c>
    </row>
    <row r="186" spans="2:18">
      <c r="B186">
        <v>182</v>
      </c>
      <c r="C186">
        <v>682.5</v>
      </c>
      <c r="D186">
        <v>88008.3</v>
      </c>
      <c r="E186">
        <f t="shared" si="9"/>
        <v>7.2358872672092692E-2</v>
      </c>
      <c r="F186">
        <f t="shared" si="10"/>
        <v>0.21707661801627809</v>
      </c>
      <c r="L186">
        <v>8</v>
      </c>
      <c r="M186">
        <v>21.526</v>
      </c>
      <c r="N186">
        <v>63734.9</v>
      </c>
      <c r="O186">
        <v>11367.8</v>
      </c>
      <c r="P186">
        <v>9.3399999999999997E-2</v>
      </c>
      <c r="Q186">
        <v>4.782</v>
      </c>
      <c r="R186">
        <v>4.3</v>
      </c>
    </row>
    <row r="187" spans="2:18">
      <c r="B187">
        <v>183</v>
      </c>
      <c r="C187">
        <v>686.25</v>
      </c>
      <c r="D187">
        <v>84737</v>
      </c>
      <c r="E187">
        <f t="shared" si="9"/>
        <v>6.9669267485170355E-2</v>
      </c>
      <c r="F187">
        <f t="shared" si="10"/>
        <v>0.20900780245551107</v>
      </c>
      <c r="L187">
        <v>9</v>
      </c>
      <c r="M187">
        <v>24.526</v>
      </c>
      <c r="N187">
        <v>65407</v>
      </c>
      <c r="O187">
        <v>11686.2</v>
      </c>
      <c r="P187">
        <v>9.3299999999999994E-2</v>
      </c>
      <c r="Q187">
        <v>4.907</v>
      </c>
      <c r="R187">
        <v>4.2809999999999997</v>
      </c>
    </row>
    <row r="188" spans="2:18">
      <c r="B188">
        <v>184</v>
      </c>
      <c r="C188">
        <v>690</v>
      </c>
      <c r="D188">
        <v>81498.100000000006</v>
      </c>
      <c r="E188">
        <f t="shared" si="9"/>
        <v>6.7006301007035446E-2</v>
      </c>
      <c r="F188">
        <f t="shared" si="10"/>
        <v>0.20101890302110634</v>
      </c>
      <c r="L188">
        <v>10</v>
      </c>
      <c r="M188">
        <v>27.526</v>
      </c>
      <c r="N188">
        <v>67057.5</v>
      </c>
      <c r="O188">
        <v>11907.7</v>
      </c>
      <c r="P188">
        <v>9.3899999999999997E-2</v>
      </c>
      <c r="Q188">
        <v>5.0309999999999997</v>
      </c>
      <c r="R188">
        <v>4.306</v>
      </c>
    </row>
    <row r="189" spans="2:18">
      <c r="B189">
        <v>185</v>
      </c>
      <c r="C189">
        <v>693.75</v>
      </c>
      <c r="D189">
        <v>77391.899999999994</v>
      </c>
      <c r="E189">
        <f t="shared" si="9"/>
        <v>6.3630255759415083E-2</v>
      </c>
      <c r="F189">
        <f t="shared" si="10"/>
        <v>0.19089076727824525</v>
      </c>
      <c r="L189">
        <v>11</v>
      </c>
      <c r="M189">
        <v>30.526</v>
      </c>
      <c r="N189">
        <v>68870.8</v>
      </c>
      <c r="O189">
        <v>12216.7</v>
      </c>
      <c r="P189">
        <v>9.4E-2</v>
      </c>
      <c r="Q189">
        <v>5.1669999999999998</v>
      </c>
      <c r="R189">
        <v>4.319</v>
      </c>
    </row>
    <row r="190" spans="2:18">
      <c r="B190">
        <v>186</v>
      </c>
      <c r="C190">
        <v>697.5</v>
      </c>
      <c r="D190">
        <v>72529.2</v>
      </c>
      <c r="E190">
        <f t="shared" si="9"/>
        <v>5.96322295489033E-2</v>
      </c>
      <c r="F190">
        <f t="shared" si="10"/>
        <v>0.17889668864670991</v>
      </c>
      <c r="L190">
        <v>12</v>
      </c>
      <c r="M190">
        <v>33.526000000000003</v>
      </c>
      <c r="N190">
        <v>70932.899999999994</v>
      </c>
      <c r="O190">
        <v>12600.8</v>
      </c>
      <c r="P190">
        <v>9.3799999999999994E-2</v>
      </c>
      <c r="Q190">
        <v>5.3220000000000001</v>
      </c>
      <c r="R190">
        <v>4.3109999999999999</v>
      </c>
    </row>
    <row r="191" spans="2:18">
      <c r="B191">
        <v>187</v>
      </c>
      <c r="C191">
        <v>701.25</v>
      </c>
      <c r="D191">
        <v>67797.899999999994</v>
      </c>
      <c r="E191">
        <f t="shared" si="9"/>
        <v>5.5742238101807132E-2</v>
      </c>
      <c r="F191">
        <f t="shared" si="10"/>
        <v>0.16722671430542141</v>
      </c>
      <c r="L191">
        <v>13</v>
      </c>
      <c r="M191">
        <v>36.526000000000003</v>
      </c>
      <c r="N191">
        <v>72950.100000000006</v>
      </c>
      <c r="O191">
        <v>12970.9</v>
      </c>
      <c r="P191">
        <v>9.3700000000000006E-2</v>
      </c>
      <c r="Q191">
        <v>5.4729999999999999</v>
      </c>
      <c r="R191">
        <v>4.2889999999999997</v>
      </c>
    </row>
    <row r="192" spans="2:18">
      <c r="B192">
        <v>188</v>
      </c>
      <c r="C192">
        <v>705</v>
      </c>
      <c r="D192">
        <v>63532.1</v>
      </c>
      <c r="E192">
        <f t="shared" si="9"/>
        <v>5.223497254793763E-2</v>
      </c>
      <c r="F192">
        <f t="shared" si="10"/>
        <v>0.15670491764381289</v>
      </c>
      <c r="L192">
        <v>14</v>
      </c>
      <c r="M192">
        <v>39.526000000000003</v>
      </c>
      <c r="N192">
        <v>75183.8</v>
      </c>
      <c r="O192">
        <v>13327.1</v>
      </c>
      <c r="P192">
        <v>9.4E-2</v>
      </c>
      <c r="Q192">
        <v>5.64</v>
      </c>
      <c r="R192">
        <v>4.2690000000000001</v>
      </c>
    </row>
    <row r="193" spans="2:18">
      <c r="B193">
        <v>189</v>
      </c>
      <c r="C193">
        <v>708.75</v>
      </c>
      <c r="D193">
        <v>59743.3</v>
      </c>
      <c r="E193">
        <f t="shared" si="9"/>
        <v>4.9119887984549589E-2</v>
      </c>
      <c r="F193">
        <f t="shared" si="10"/>
        <v>0.14735966395364877</v>
      </c>
      <c r="L193">
        <v>15</v>
      </c>
      <c r="M193">
        <v>42.526000000000003</v>
      </c>
      <c r="N193">
        <v>77618.600000000006</v>
      </c>
      <c r="O193">
        <v>13767.1</v>
      </c>
      <c r="P193">
        <v>9.4E-2</v>
      </c>
      <c r="Q193">
        <v>5.8230000000000004</v>
      </c>
      <c r="R193">
        <v>4.2389999999999999</v>
      </c>
    </row>
    <row r="194" spans="2:18">
      <c r="B194">
        <v>190</v>
      </c>
      <c r="C194">
        <v>712.5</v>
      </c>
      <c r="D194">
        <v>57321.1</v>
      </c>
      <c r="E194">
        <f t="shared" si="9"/>
        <v>4.712839784797903E-2</v>
      </c>
      <c r="F194">
        <f t="shared" si="10"/>
        <v>0.14138519354393708</v>
      </c>
      <c r="L194">
        <v>16</v>
      </c>
      <c r="M194">
        <v>45.526000000000003</v>
      </c>
      <c r="N194">
        <v>79854</v>
      </c>
      <c r="O194">
        <v>14125.8</v>
      </c>
      <c r="P194">
        <v>9.4200000000000006E-2</v>
      </c>
      <c r="Q194">
        <v>5.9909999999999997</v>
      </c>
      <c r="R194">
        <v>4.2229999999999999</v>
      </c>
    </row>
    <row r="195" spans="2:18">
      <c r="B195">
        <v>191</v>
      </c>
      <c r="C195">
        <v>716.25</v>
      </c>
      <c r="D195">
        <v>56828.9</v>
      </c>
      <c r="E195">
        <f t="shared" si="9"/>
        <v>4.6723719685473862E-2</v>
      </c>
      <c r="F195">
        <f t="shared" si="10"/>
        <v>0.14017115905642158</v>
      </c>
      <c r="L195">
        <v>17</v>
      </c>
      <c r="M195">
        <v>48.526000000000003</v>
      </c>
      <c r="N195">
        <v>82006.600000000006</v>
      </c>
      <c r="O195">
        <v>14561.8</v>
      </c>
      <c r="P195">
        <v>9.3899999999999997E-2</v>
      </c>
      <c r="Q195">
        <v>6.1520000000000001</v>
      </c>
      <c r="R195">
        <v>4.2270000000000003</v>
      </c>
    </row>
    <row r="196" spans="2:18">
      <c r="B196">
        <v>192</v>
      </c>
      <c r="C196">
        <v>720</v>
      </c>
      <c r="D196">
        <v>58724.7</v>
      </c>
      <c r="E196">
        <f t="shared" si="9"/>
        <v>4.8282413022485857E-2</v>
      </c>
      <c r="F196">
        <f t="shared" si="10"/>
        <v>0.14484723906745756</v>
      </c>
      <c r="L196">
        <v>18</v>
      </c>
      <c r="M196">
        <v>51.526000000000003</v>
      </c>
      <c r="N196">
        <v>83874.8</v>
      </c>
      <c r="O196">
        <v>14840</v>
      </c>
      <c r="P196">
        <v>9.4200000000000006E-2</v>
      </c>
      <c r="Q196">
        <v>6.2919999999999998</v>
      </c>
      <c r="R196">
        <v>4.2779999999999996</v>
      </c>
    </row>
    <row r="197" spans="2:18">
      <c r="B197">
        <v>193</v>
      </c>
      <c r="C197">
        <v>723.75</v>
      </c>
      <c r="D197">
        <v>67178.5</v>
      </c>
      <c r="E197">
        <f t="shared" si="9"/>
        <v>5.5232978341840253E-2</v>
      </c>
      <c r="F197">
        <f t="shared" si="10"/>
        <v>0.16569893502552074</v>
      </c>
      <c r="L197">
        <v>19</v>
      </c>
      <c r="M197">
        <v>54.526000000000003</v>
      </c>
      <c r="N197">
        <v>85639.2</v>
      </c>
      <c r="O197">
        <v>15114.5</v>
      </c>
      <c r="P197">
        <v>9.4399999999999998E-2</v>
      </c>
      <c r="Q197">
        <v>6.4249999999999998</v>
      </c>
      <c r="R197">
        <v>4.2640000000000002</v>
      </c>
    </row>
    <row r="198" spans="2:18">
      <c r="B198">
        <v>194</v>
      </c>
      <c r="C198">
        <v>727.5</v>
      </c>
      <c r="D198">
        <v>83152.7</v>
      </c>
      <c r="E198">
        <f t="shared" si="9"/>
        <v>6.836668395640777E-2</v>
      </c>
      <c r="F198">
        <f t="shared" si="10"/>
        <v>0.20510005186922331</v>
      </c>
      <c r="L198">
        <v>20</v>
      </c>
      <c r="M198">
        <v>57.526000000000003</v>
      </c>
      <c r="N198">
        <v>87201.2</v>
      </c>
      <c r="O198">
        <v>15399.8</v>
      </c>
      <c r="P198">
        <v>9.4399999999999998E-2</v>
      </c>
      <c r="Q198">
        <v>6.5419999999999998</v>
      </c>
      <c r="R198">
        <v>4.2699999999999996</v>
      </c>
    </row>
    <row r="199" spans="2:18">
      <c r="B199">
        <v>195</v>
      </c>
      <c r="C199">
        <v>731.25</v>
      </c>
      <c r="D199">
        <v>105657.7</v>
      </c>
      <c r="E199">
        <f t="shared" si="9"/>
        <v>8.6869898192854178E-2</v>
      </c>
      <c r="F199">
        <f t="shared" si="10"/>
        <v>0.26060969457856253</v>
      </c>
      <c r="L199" t="s">
        <v>22</v>
      </c>
      <c r="M199" t="s">
        <v>5</v>
      </c>
      <c r="N199" t="s">
        <v>6</v>
      </c>
      <c r="O199" t="s">
        <v>7</v>
      </c>
      <c r="P199" t="s">
        <v>8</v>
      </c>
      <c r="Q199" t="s">
        <v>9</v>
      </c>
      <c r="R199" t="s">
        <v>10</v>
      </c>
    </row>
    <row r="200" spans="2:18">
      <c r="B200">
        <v>196</v>
      </c>
      <c r="C200">
        <v>735</v>
      </c>
      <c r="D200">
        <v>132280.5</v>
      </c>
      <c r="E200">
        <f t="shared" si="9"/>
        <v>0.10875869499241272</v>
      </c>
      <c r="F200">
        <f t="shared" si="10"/>
        <v>0.32627608497723815</v>
      </c>
      <c r="L200">
        <v>1</v>
      </c>
      <c r="M200">
        <v>0.52600000000000002</v>
      </c>
      <c r="N200">
        <v>1381</v>
      </c>
      <c r="O200">
        <v>580.79999999999995</v>
      </c>
      <c r="P200">
        <v>3.9600000000000003E-2</v>
      </c>
      <c r="Q200">
        <v>7.0000000000000007E-2</v>
      </c>
      <c r="R200">
        <v>0</v>
      </c>
    </row>
    <row r="201" spans="2:18">
      <c r="B201">
        <v>197</v>
      </c>
      <c r="C201">
        <v>738.75</v>
      </c>
      <c r="D201">
        <v>159198.1</v>
      </c>
      <c r="E201">
        <f t="shared" si="9"/>
        <v>0.13088987115464198</v>
      </c>
      <c r="F201">
        <f t="shared" si="10"/>
        <v>0.39266961346392593</v>
      </c>
      <c r="L201">
        <v>2</v>
      </c>
      <c r="M201">
        <v>3.5249999999999999</v>
      </c>
      <c r="N201">
        <v>90146.9</v>
      </c>
      <c r="O201">
        <v>15919.2</v>
      </c>
      <c r="P201">
        <v>9.4399999999999998E-2</v>
      </c>
      <c r="Q201">
        <v>4.601</v>
      </c>
      <c r="R201">
        <v>6.23</v>
      </c>
    </row>
    <row r="202" spans="2:18">
      <c r="B202">
        <v>198</v>
      </c>
      <c r="C202">
        <v>742.5</v>
      </c>
      <c r="D202">
        <v>181117.4</v>
      </c>
      <c r="E202">
        <f t="shared" si="9"/>
        <v>0.14891153317698991</v>
      </c>
      <c r="F202">
        <f t="shared" si="10"/>
        <v>0.44673459953096972</v>
      </c>
      <c r="L202">
        <v>3</v>
      </c>
      <c r="M202">
        <v>6.5250000000000004</v>
      </c>
      <c r="N202">
        <v>91134.5</v>
      </c>
      <c r="O202">
        <v>16054</v>
      </c>
      <c r="P202">
        <v>9.4600000000000004E-2</v>
      </c>
      <c r="Q202">
        <v>4.6509999999999998</v>
      </c>
      <c r="R202">
        <v>4.12</v>
      </c>
    </row>
    <row r="203" spans="2:18">
      <c r="B203">
        <v>199</v>
      </c>
      <c r="C203">
        <v>746.25</v>
      </c>
      <c r="D203">
        <v>198016.6</v>
      </c>
      <c r="E203">
        <f t="shared" si="9"/>
        <v>0.16280575748379086</v>
      </c>
      <c r="F203">
        <f t="shared" si="10"/>
        <v>0.48841727245137256</v>
      </c>
      <c r="L203">
        <v>4</v>
      </c>
      <c r="M203">
        <v>9.5250000000000004</v>
      </c>
      <c r="N203">
        <v>92458.1</v>
      </c>
      <c r="O203">
        <v>16252.1</v>
      </c>
      <c r="P203">
        <v>9.4799999999999995E-2</v>
      </c>
      <c r="Q203">
        <v>4.7190000000000003</v>
      </c>
      <c r="R203">
        <v>4.1440000000000001</v>
      </c>
    </row>
    <row r="204" spans="2:18">
      <c r="B204">
        <v>200</v>
      </c>
      <c r="C204">
        <v>750</v>
      </c>
      <c r="E204">
        <f t="shared" si="9"/>
        <v>0</v>
      </c>
      <c r="F204">
        <f t="shared" si="10"/>
        <v>0</v>
      </c>
      <c r="L204">
        <v>5</v>
      </c>
      <c r="M204">
        <v>12.525</v>
      </c>
      <c r="N204">
        <v>94012</v>
      </c>
      <c r="O204">
        <v>16540.400000000001</v>
      </c>
      <c r="P204">
        <v>9.4700000000000006E-2</v>
      </c>
      <c r="Q204">
        <v>4.798</v>
      </c>
      <c r="R204">
        <v>4.1550000000000002</v>
      </c>
    </row>
    <row r="205" spans="2:18">
      <c r="L205">
        <v>6</v>
      </c>
      <c r="M205">
        <v>15.525</v>
      </c>
      <c r="N205">
        <v>95694.9</v>
      </c>
      <c r="O205">
        <v>16812.2</v>
      </c>
      <c r="P205">
        <v>9.4899999999999998E-2</v>
      </c>
      <c r="Q205">
        <v>4.8840000000000003</v>
      </c>
      <c r="R205">
        <v>4.173</v>
      </c>
    </row>
    <row r="206" spans="2:18">
      <c r="L206">
        <v>7</v>
      </c>
      <c r="M206">
        <v>18.524999999999999</v>
      </c>
      <c r="N206">
        <v>97926</v>
      </c>
      <c r="O206">
        <v>17193.3</v>
      </c>
      <c r="P206">
        <v>9.4899999999999998E-2</v>
      </c>
      <c r="Q206">
        <v>4.9980000000000002</v>
      </c>
      <c r="R206">
        <v>4.1920000000000002</v>
      </c>
    </row>
    <row r="207" spans="2:18">
      <c r="L207">
        <v>8</v>
      </c>
      <c r="M207">
        <v>21.524999999999999</v>
      </c>
      <c r="N207">
        <v>99823.9</v>
      </c>
      <c r="O207">
        <v>17529.3</v>
      </c>
      <c r="P207">
        <v>9.4899999999999998E-2</v>
      </c>
      <c r="Q207">
        <v>5.0949999999999998</v>
      </c>
      <c r="R207">
        <v>4.2009999999999996</v>
      </c>
    </row>
    <row r="208" spans="2:18">
      <c r="L208">
        <v>9</v>
      </c>
      <c r="M208">
        <v>24.524999999999999</v>
      </c>
      <c r="N208">
        <v>101471.4</v>
      </c>
      <c r="O208">
        <v>17835.2</v>
      </c>
      <c r="P208">
        <v>9.4799999999999995E-2</v>
      </c>
      <c r="Q208">
        <v>5.1790000000000003</v>
      </c>
      <c r="R208">
        <v>4.2089999999999996</v>
      </c>
    </row>
    <row r="209" spans="12:18">
      <c r="L209">
        <v>10</v>
      </c>
      <c r="M209">
        <v>27.524999999999999</v>
      </c>
      <c r="N209">
        <v>102955.7</v>
      </c>
      <c r="O209">
        <v>18073</v>
      </c>
      <c r="P209">
        <v>9.4899999999999998E-2</v>
      </c>
      <c r="Q209">
        <v>5.2539999999999996</v>
      </c>
      <c r="R209">
        <v>4.2519999999999998</v>
      </c>
    </row>
    <row r="210" spans="12:18">
      <c r="L210">
        <v>11</v>
      </c>
      <c r="M210">
        <v>30.524999999999999</v>
      </c>
      <c r="N210">
        <v>104684.9</v>
      </c>
      <c r="O210">
        <v>18403.099999999999</v>
      </c>
      <c r="P210">
        <v>9.4799999999999995E-2</v>
      </c>
      <c r="Q210">
        <v>5.343</v>
      </c>
      <c r="R210">
        <v>4.258</v>
      </c>
    </row>
    <row r="211" spans="12:18">
      <c r="L211">
        <v>12</v>
      </c>
      <c r="M211">
        <v>33.524999999999999</v>
      </c>
      <c r="N211">
        <v>107200.1</v>
      </c>
      <c r="O211">
        <v>18778.7</v>
      </c>
      <c r="P211">
        <v>9.5100000000000004E-2</v>
      </c>
      <c r="Q211">
        <v>5.4710000000000001</v>
      </c>
      <c r="R211">
        <v>4.2560000000000002</v>
      </c>
    </row>
    <row r="212" spans="12:18">
      <c r="L212">
        <v>13</v>
      </c>
      <c r="M212">
        <v>36.524999999999999</v>
      </c>
      <c r="N212">
        <v>111148.5</v>
      </c>
      <c r="O212">
        <v>19459.400000000001</v>
      </c>
      <c r="P212">
        <v>9.5200000000000007E-2</v>
      </c>
      <c r="Q212">
        <v>5.6719999999999997</v>
      </c>
      <c r="R212">
        <v>4.2370000000000001</v>
      </c>
    </row>
    <row r="213" spans="12:18">
      <c r="L213">
        <v>14</v>
      </c>
      <c r="M213">
        <v>39.524999999999999</v>
      </c>
      <c r="N213">
        <v>115135.4</v>
      </c>
      <c r="O213">
        <v>20133.599999999999</v>
      </c>
      <c r="P213">
        <v>9.5299999999999996E-2</v>
      </c>
      <c r="Q213">
        <v>5.8760000000000003</v>
      </c>
      <c r="R213">
        <v>4.2229999999999999</v>
      </c>
    </row>
    <row r="214" spans="12:18">
      <c r="L214">
        <v>15</v>
      </c>
      <c r="M214">
        <v>42.524999999999999</v>
      </c>
      <c r="N214">
        <v>116714.8</v>
      </c>
      <c r="O214">
        <v>20372.8</v>
      </c>
      <c r="P214">
        <v>9.5500000000000002E-2</v>
      </c>
      <c r="Q214">
        <v>5.9569999999999999</v>
      </c>
      <c r="R214">
        <v>4.1909999999999998</v>
      </c>
    </row>
    <row r="215" spans="12:18">
      <c r="L215">
        <v>16</v>
      </c>
      <c r="M215">
        <v>45.524999999999999</v>
      </c>
      <c r="N215">
        <v>115123.4</v>
      </c>
      <c r="O215">
        <v>20108.5</v>
      </c>
      <c r="P215">
        <v>9.5399999999999999E-2</v>
      </c>
      <c r="Q215">
        <v>5.875</v>
      </c>
      <c r="R215">
        <v>4.2190000000000003</v>
      </c>
    </row>
    <row r="216" spans="12:18">
      <c r="L216">
        <v>17</v>
      </c>
      <c r="M216">
        <v>48.524999999999999</v>
      </c>
      <c r="N216">
        <v>111636</v>
      </c>
      <c r="O216">
        <v>19522.599999999999</v>
      </c>
      <c r="P216">
        <v>9.5299999999999996E-2</v>
      </c>
      <c r="Q216">
        <v>5.6970000000000001</v>
      </c>
      <c r="R216">
        <v>4.2080000000000002</v>
      </c>
    </row>
    <row r="217" spans="12:18">
      <c r="L217">
        <v>18</v>
      </c>
      <c r="M217">
        <v>51.524999999999999</v>
      </c>
      <c r="N217">
        <v>107553.1</v>
      </c>
      <c r="O217">
        <v>18871.599999999999</v>
      </c>
      <c r="P217">
        <v>9.5000000000000001E-2</v>
      </c>
      <c r="Q217">
        <v>5.4889999999999999</v>
      </c>
      <c r="R217">
        <v>4.234</v>
      </c>
    </row>
    <row r="218" spans="12:18">
      <c r="L218">
        <v>19</v>
      </c>
      <c r="M218">
        <v>54.524999999999999</v>
      </c>
      <c r="N218">
        <v>103553.1</v>
      </c>
      <c r="O218">
        <v>18172.5</v>
      </c>
      <c r="P218">
        <v>9.5000000000000001E-2</v>
      </c>
      <c r="Q218">
        <v>5.2850000000000001</v>
      </c>
      <c r="R218">
        <v>4.234</v>
      </c>
    </row>
    <row r="219" spans="12:18">
      <c r="L219">
        <v>20</v>
      </c>
      <c r="M219">
        <v>57.524999999999999</v>
      </c>
      <c r="N219">
        <v>99673.3</v>
      </c>
      <c r="O219">
        <v>17534.400000000001</v>
      </c>
      <c r="P219">
        <v>9.4700000000000006E-2</v>
      </c>
      <c r="Q219">
        <v>5.0869999999999997</v>
      </c>
      <c r="R219">
        <v>4.2119999999999997</v>
      </c>
    </row>
    <row r="220" spans="12:18">
      <c r="L220" t="s">
        <v>22</v>
      </c>
      <c r="M220" t="s">
        <v>5</v>
      </c>
      <c r="N220" t="s">
        <v>6</v>
      </c>
      <c r="O220" t="s">
        <v>7</v>
      </c>
      <c r="P220" t="s">
        <v>8</v>
      </c>
      <c r="Q220" t="s">
        <v>9</v>
      </c>
      <c r="R220" t="s">
        <v>10</v>
      </c>
    </row>
    <row r="221" spans="12:18">
      <c r="L221">
        <v>1</v>
      </c>
      <c r="M221">
        <v>0.52600000000000002</v>
      </c>
      <c r="N221">
        <v>22.6</v>
      </c>
      <c r="O221">
        <v>535.5</v>
      </c>
      <c r="P221" s="4">
        <v>7.0231999999999998E-4</v>
      </c>
      <c r="Q221">
        <v>1E-3</v>
      </c>
      <c r="R221">
        <v>0</v>
      </c>
    </row>
    <row r="222" spans="12:18">
      <c r="L222">
        <v>2</v>
      </c>
      <c r="M222">
        <v>3.5249999999999999</v>
      </c>
      <c r="N222">
        <v>91597.9</v>
      </c>
      <c r="O222">
        <v>16202.2</v>
      </c>
      <c r="P222">
        <v>9.4200000000000006E-2</v>
      </c>
      <c r="Q222">
        <v>5.1280000000000001</v>
      </c>
      <c r="R222">
        <v>6.4379999999999997</v>
      </c>
    </row>
    <row r="223" spans="12:18">
      <c r="L223">
        <v>3</v>
      </c>
      <c r="M223">
        <v>6.5250000000000004</v>
      </c>
      <c r="N223">
        <v>88008.3</v>
      </c>
      <c r="O223">
        <v>15524.9</v>
      </c>
      <c r="P223">
        <v>9.4500000000000001E-2</v>
      </c>
      <c r="Q223">
        <v>4.9269999999999996</v>
      </c>
      <c r="R223">
        <v>4.1669999999999998</v>
      </c>
    </row>
    <row r="224" spans="12:18">
      <c r="L224">
        <v>4</v>
      </c>
      <c r="M224">
        <v>9.5250000000000004</v>
      </c>
      <c r="N224">
        <v>84737</v>
      </c>
      <c r="O224">
        <v>14982.6</v>
      </c>
      <c r="P224">
        <v>9.4299999999999995E-2</v>
      </c>
      <c r="Q224">
        <v>4.7439999999999998</v>
      </c>
      <c r="R224">
        <v>4.3099999999999996</v>
      </c>
    </row>
    <row r="225" spans="12:18">
      <c r="L225">
        <v>5</v>
      </c>
      <c r="M225">
        <v>12.525</v>
      </c>
      <c r="N225">
        <v>81498.100000000006</v>
      </c>
      <c r="O225">
        <v>14415.1</v>
      </c>
      <c r="P225">
        <v>9.4200000000000006E-2</v>
      </c>
      <c r="Q225">
        <v>4.5620000000000003</v>
      </c>
      <c r="R225">
        <v>4.3310000000000004</v>
      </c>
    </row>
    <row r="226" spans="12:18">
      <c r="L226">
        <v>6</v>
      </c>
      <c r="M226">
        <v>15.525</v>
      </c>
      <c r="N226">
        <v>77391.899999999994</v>
      </c>
      <c r="O226">
        <v>13723.7</v>
      </c>
      <c r="P226">
        <v>9.4E-2</v>
      </c>
      <c r="Q226">
        <v>4.3319999999999999</v>
      </c>
      <c r="R226">
        <v>4.3529999999999998</v>
      </c>
    </row>
    <row r="227" spans="12:18">
      <c r="L227">
        <v>7</v>
      </c>
      <c r="M227">
        <v>18.524999999999999</v>
      </c>
      <c r="N227">
        <v>72529.2</v>
      </c>
      <c r="O227">
        <v>12899.2</v>
      </c>
      <c r="P227">
        <v>9.3700000000000006E-2</v>
      </c>
      <c r="Q227">
        <v>4.0599999999999996</v>
      </c>
      <c r="R227">
        <v>4.1479999999999997</v>
      </c>
    </row>
    <row r="228" spans="12:18">
      <c r="L228">
        <v>8</v>
      </c>
      <c r="M228">
        <v>21.524999999999999</v>
      </c>
      <c r="N228">
        <v>67797.899999999994</v>
      </c>
      <c r="O228">
        <v>12103.4</v>
      </c>
      <c r="P228">
        <v>9.3399999999999997E-2</v>
      </c>
      <c r="Q228">
        <v>3.7949999999999999</v>
      </c>
      <c r="R228">
        <v>3.9590000000000001</v>
      </c>
    </row>
    <row r="229" spans="12:18">
      <c r="L229">
        <v>9</v>
      </c>
      <c r="M229">
        <v>24.524999999999999</v>
      </c>
      <c r="N229">
        <v>63532.1</v>
      </c>
      <c r="O229">
        <v>11351.4</v>
      </c>
      <c r="P229">
        <v>9.3299999999999994E-2</v>
      </c>
      <c r="Q229">
        <v>3.5569999999999999</v>
      </c>
      <c r="R229">
        <v>3.7890000000000001</v>
      </c>
    </row>
    <row r="230" spans="12:18">
      <c r="L230">
        <v>10</v>
      </c>
      <c r="M230">
        <v>27.524999999999999</v>
      </c>
      <c r="N230">
        <v>59743.3</v>
      </c>
      <c r="O230">
        <v>10702.7</v>
      </c>
      <c r="P230">
        <v>9.2999999999999999E-2</v>
      </c>
      <c r="Q230">
        <v>3.3439999999999999</v>
      </c>
      <c r="R230">
        <v>3.6789999999999998</v>
      </c>
    </row>
    <row r="231" spans="12:18">
      <c r="L231">
        <v>11</v>
      </c>
      <c r="M231">
        <v>30.524999999999999</v>
      </c>
      <c r="N231">
        <v>57321.1</v>
      </c>
      <c r="O231">
        <v>10279.1</v>
      </c>
      <c r="P231">
        <v>9.2899999999999996E-2</v>
      </c>
      <c r="Q231">
        <v>3.2090000000000001</v>
      </c>
      <c r="R231">
        <v>3.5979999999999999</v>
      </c>
    </row>
    <row r="232" spans="12:18">
      <c r="L232">
        <v>12</v>
      </c>
      <c r="M232">
        <v>33.524999999999999</v>
      </c>
      <c r="N232">
        <v>56828.9</v>
      </c>
      <c r="O232">
        <v>10179.6</v>
      </c>
      <c r="P232">
        <v>9.2999999999999999E-2</v>
      </c>
      <c r="Q232">
        <v>3.181</v>
      </c>
      <c r="R232">
        <v>3.516</v>
      </c>
    </row>
    <row r="233" spans="12:18">
      <c r="L233">
        <v>13</v>
      </c>
      <c r="M233">
        <v>36.524999999999999</v>
      </c>
      <c r="N233">
        <v>58724.7</v>
      </c>
      <c r="O233">
        <v>10484.5</v>
      </c>
      <c r="P233">
        <v>9.3399999999999997E-2</v>
      </c>
      <c r="Q233">
        <v>3.2869999999999999</v>
      </c>
      <c r="R233">
        <v>3.476</v>
      </c>
    </row>
    <row r="234" spans="12:18">
      <c r="L234">
        <v>14</v>
      </c>
      <c r="M234">
        <v>39.524999999999999</v>
      </c>
      <c r="N234">
        <v>67178.5</v>
      </c>
      <c r="O234">
        <v>11931</v>
      </c>
      <c r="P234">
        <v>9.3799999999999994E-2</v>
      </c>
      <c r="Q234">
        <v>3.7610000000000001</v>
      </c>
      <c r="R234">
        <v>3.3380000000000001</v>
      </c>
    </row>
    <row r="235" spans="12:18">
      <c r="L235">
        <v>15</v>
      </c>
      <c r="M235">
        <v>42.524999999999999</v>
      </c>
      <c r="N235">
        <v>83152.7</v>
      </c>
      <c r="O235">
        <v>14739.7</v>
      </c>
      <c r="P235">
        <v>9.4E-2</v>
      </c>
      <c r="Q235">
        <v>4.6550000000000002</v>
      </c>
      <c r="R235">
        <v>3.3490000000000002</v>
      </c>
    </row>
    <row r="236" spans="12:18">
      <c r="L236">
        <v>16</v>
      </c>
      <c r="M236">
        <v>45.524999999999999</v>
      </c>
      <c r="N236">
        <v>105657.7</v>
      </c>
      <c r="O236">
        <v>18590.8</v>
      </c>
      <c r="P236">
        <v>9.4700000000000006E-2</v>
      </c>
      <c r="Q236">
        <v>5.915</v>
      </c>
      <c r="R236">
        <v>3.3540000000000001</v>
      </c>
    </row>
    <row r="237" spans="12:18">
      <c r="L237">
        <v>17</v>
      </c>
      <c r="M237">
        <v>48.524999999999999</v>
      </c>
      <c r="N237">
        <v>132280.5</v>
      </c>
      <c r="O237">
        <v>22996.799999999999</v>
      </c>
      <c r="P237">
        <v>9.5899999999999999E-2</v>
      </c>
      <c r="Q237">
        <v>7.4050000000000002</v>
      </c>
      <c r="R237">
        <v>3.3660000000000001</v>
      </c>
    </row>
    <row r="238" spans="12:18">
      <c r="L238">
        <v>18</v>
      </c>
      <c r="M238">
        <v>51.524999999999999</v>
      </c>
      <c r="N238">
        <v>159198.1</v>
      </c>
      <c r="O238">
        <v>27443.9</v>
      </c>
      <c r="P238">
        <v>9.6699999999999994E-2</v>
      </c>
      <c r="Q238">
        <v>8.9120000000000008</v>
      </c>
      <c r="R238">
        <v>3.3849999999999998</v>
      </c>
    </row>
    <row r="239" spans="12:18">
      <c r="L239">
        <v>19</v>
      </c>
      <c r="M239">
        <v>54.524999999999999</v>
      </c>
      <c r="N239">
        <v>181117.4</v>
      </c>
      <c r="O239">
        <v>30886.2</v>
      </c>
      <c r="P239">
        <v>9.7699999999999995E-2</v>
      </c>
      <c r="Q239">
        <v>10.138999999999999</v>
      </c>
      <c r="R239">
        <v>3.395</v>
      </c>
    </row>
    <row r="240" spans="12:18">
      <c r="L240">
        <v>20</v>
      </c>
      <c r="M240">
        <v>57.524999999999999</v>
      </c>
      <c r="N240">
        <v>198016.6</v>
      </c>
      <c r="O240">
        <v>33613.300000000003</v>
      </c>
      <c r="P240">
        <v>9.8199999999999996E-2</v>
      </c>
      <c r="Q240">
        <v>11.085000000000001</v>
      </c>
      <c r="R240">
        <v>3.407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2013-02-16T20:50:02Z</dcterms:modified>
</cp:coreProperties>
</file>